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filterPrivacy="1"/>
  <xr:revisionPtr revIDLastSave="0" documentId="8_{18728564-E798-4DE3-9353-CBBB9EDD6E31}" xr6:coauthVersionLast="47" xr6:coauthVersionMax="47" xr10:uidLastSave="{00000000-0000-0000-0000-000000000000}"/>
  <bookViews>
    <workbookView xWindow="-108" yWindow="-108" windowWidth="23256" windowHeight="14856" tabRatio="756" xr2:uid="{D669DD71-1B81-4E69-9B62-189AEB66C8F9}"/>
  </bookViews>
  <sheets>
    <sheet name="Project Overview" sheetId="9" r:id="rId1"/>
    <sheet name="High-Level Summary" sheetId="41" r:id="rId2"/>
    <sheet name="Public Consultation Feedback" sheetId="37" r:id="rId3"/>
    <sheet name="Engagement Activities" sheetId="47" r:id="rId4"/>
    <sheet name="TAG" sheetId="44" r:id="rId5"/>
    <sheet name="Source DATA" sheetId="40"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41" l="1"/>
  <c r="I50" i="41" l="1"/>
  <c r="C1" i="44" l="1"/>
  <c r="C1" i="47" l="1"/>
  <c r="C1" i="37"/>
  <c r="D1" i="4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8AAF642-8FC6-4468-8F10-51E6991598F6}" keepAlive="1" name="Query - Table1" description="Connection to the 'Table1' query in the workbook." type="5" refreshedVersion="8"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<sst xmlns="http://schemas.openxmlformats.org/spreadsheetml/2006/main" count="4290" uniqueCount="618">
  <si>
    <t>Project Overview</t>
  </si>
  <si>
    <t xml:space="preserve">Project: </t>
  </si>
  <si>
    <t>Advanced Driver Assistance Systems</t>
  </si>
  <si>
    <t xml:space="preserve">Training Package: </t>
  </si>
  <si>
    <t>AUR Automotive Retail, Service and Repair Training Package</t>
  </si>
  <si>
    <t xml:space="preserve">Website link: </t>
  </si>
  <si>
    <t>https://ausmasa.org.au/projects/projects-in-progress/advanced-driver-assistance-systems/</t>
  </si>
  <si>
    <t>Project Background</t>
  </si>
  <si>
    <t xml:space="preserve">This project will consult with stakeholders to develop new Training Products for the AUR – Automotive Retail, Service and Repair Training Package that reflect the skills and knowledge required by a range of automotive occupations to calibrate ADAS in vehicles following servicing, replacement or repair work. </t>
  </si>
  <si>
    <t>Guide to tabs in this document</t>
  </si>
  <si>
    <t>Use the links below or click on the tabs to navigate this document</t>
  </si>
  <si>
    <t>Click link to access Tab:</t>
  </si>
  <si>
    <t>High-Level Summary</t>
  </si>
  <si>
    <t xml:space="preserve">This high-level summary summarises the individual pieces of feedback contained in the consultation log. It includes a summary of feedback and/or issues raised per stakeholder type and AUSMASA's response to this feedback. </t>
  </si>
  <si>
    <t>Detailed Feedback</t>
  </si>
  <si>
    <t>This section provides a list of all feedback so far, including any issues raised by stakeholders during this project, and the actions AUSMASA has taken to address this input.</t>
  </si>
  <si>
    <t>Detailed Feedback - Public &amp; Government Consultation</t>
  </si>
  <si>
    <t>Engagement Activities</t>
  </si>
  <si>
    <t xml:space="preserve">This section provides a list of key engagement activities that have taken place during the project so far. </t>
  </si>
  <si>
    <t>TAG</t>
  </si>
  <si>
    <t xml:space="preserve">This section provides information about members of the Technical Advisory Group for this project. </t>
  </si>
  <si>
    <r>
      <rPr>
        <b/>
        <sz val="12"/>
        <color theme="9"/>
        <rFont val="Arial"/>
        <family val="2"/>
      </rPr>
      <t>Purpose</t>
    </r>
    <r>
      <rPr>
        <sz val="12"/>
        <color theme="1"/>
        <rFont val="Arial"/>
        <family val="2"/>
      </rPr>
      <t>:  
Consultation for the Advanced Driver Assistance Systems training products was undertaken through multiple stages, including initial scoping, public consultation, and a Senior Officials (SRO) check. Stakeholders consulted included public and private Registered Training Organisations (RTOs), employers and employees, government representatives, industry associations, peak bodies, education consultants, and not-for-profit organisations. Engagement activities included online surveys, online and face-to-face meetings, site visits, interviews and written feedback.</t>
    </r>
  </si>
  <si>
    <t>Step 1: Initial Development – Workforce Functional Analysis</t>
  </si>
  <si>
    <t>Stakeholders by Type of Organisation</t>
  </si>
  <si>
    <t xml:space="preserve">During the visit to ADAS Solutions’ workshop, it was observed that the facility is equipped with a wide range of diagnostic tools to accommodate both OEM and aftermarket requirements. Each vehicle manufacturer mandates the use of its own proprietary scan tool, though there are also numerous aftermarket diagnostic tools available from suppliers such as Hella Gutmann and Autel. Signs, targets, and cones may be required, as well as mats that the car to be positioned on when scanning. 
While licensed aftermarket tools are suitable for scanning and calibrating the vehicle, technicians at the site emphasised that best practice involves restoring the vehicle to OEM specifications to ensure full compliance with manufacturer standards and system integrity.
The visit highlighted that the scanning and calibration processes are largely consistent across all vehicle types and industry sub-sectors. Scans may be conducted using either static or dynamic methods, depending on the OEM requirements and the specific system being calibrated. A key finding was the substantial investment in equipment and physical space necessary for accurate ADAS calibration. This need varies by OEM, and the spatial requirements become significantly greater when dealing with heavy vehicles, due to their size and the complexity of their sensor systems. </t>
  </si>
  <si>
    <t>Type of Organisation</t>
  </si>
  <si>
    <t>Number of Respondents</t>
  </si>
  <si>
    <t>Employer</t>
  </si>
  <si>
    <t>Government</t>
  </si>
  <si>
    <t>Industry Association</t>
  </si>
  <si>
    <t>Not for profit</t>
  </si>
  <si>
    <t>Step 1: Initial Development – Initial Research Survey</t>
  </si>
  <si>
    <t>Survey responses indicate that automotive workers across all subsectors increasingly require an understanding of ADAS components. There is broad industry consensus that servicing ADAS-equipped vehicles demands a multidisciplinary skill set, combining technical expertise, safety awareness, and knowledge of regulatory and OEM requirements.
Respondents represent a wide cross-section of the industry, including body repair, automotive glazing, light and heavy vehicle service, and auto-electrical repair. While ADAS awareness is generally high, hands-on experience with calibration and diagnostics varies significantly depending on the role, access to licensed calibration equipment, and licensing restrictions in certain jurisdictions.
Those involved in calibration emphasised the need for in-depth technical knowledge, including radar, cameras, steering angle sensors, and stability control systems. Responses also highlight the importance of adhering to OEM specifications and interpreting pre- and post-scan diagnostic reports to identify faults before and after repairs.
There is strong agreement that ADAS knowledge is essential not only for automotive technicians and electricians but also for glaziers, panel beaters, painters, service advisors, tyre fitters, and sales staff. Respondents noted the safety risks that can arise from unintentional interference with components in the system, reinforcing the need for training that provides the knowledge and skills required when working with ADAS in vehicles.</t>
  </si>
  <si>
    <t>Peak Industry Bodies</t>
  </si>
  <si>
    <t>RTO - private</t>
  </si>
  <si>
    <t>RTO - public</t>
  </si>
  <si>
    <t>Total</t>
  </si>
  <si>
    <t>Stakeholder by Jurisdiction</t>
  </si>
  <si>
    <t>Step 1: Initial Development – Individual Interviews</t>
  </si>
  <si>
    <t>The consultations undertaken with stakeholders across the automotive sectors confirm that ADAS is now a critical component of modern vehicle safety. These systems are present in nearly all new vehicles and are highly sensitive to physical changes or damage. Respondents consistently noted that even routine work, such as windscreen replacements or the installation of accessories like bull bars and trays, can impact ADAS functionality and therefore require recalibration. A lack of awareness or incorrect calibration introduces safety risks, with potential legal and liability implications for both individuals and businesses. This underscores the need for industry-wide understanding of when ADAS calibration is required and who is qualified to perform it.
There is strong support across industry for structured and practical training pathways that equip technicians, particularly autoglaziers, with foundational knowledge of ADAS, including when and how calibrations must be performed. While some stakeholders questioned the effectiveness of generalised training given the variability across OEM systems, all acknowledged the value of consistent baseline competencies in areas such as pre- and post-scanning, understanding diagnostic codes, and recognising when to escalate work. The importance of delivering training in controlled environments using licensed or OEM-approved tools was repeatedly stressed. Respondents also highlighted the need for digital literacy and problem-solving skills, particularly as technicians increasingly work with encrypted vehicle systems, security gateways, and software-based diagnostics.
From a regulatory and workforce development perspective, several respondents noted current limitations around who is legally permitted to clear error codes, particularly in New South Wales. This raises important questions around scope of practice and the role of certification in enabling or limiting workforce capability. There was consensus that glaziers should be trained to interpret error codes and understand system requirements, even if final calibration or repair is referred to a specialist. The importance of aligning training content with Australian regulations, industry codes of practice, and OEM specifications was strongly supported. Several stakeholders also cautioned against reliance on uncertified tools, as this undermines both accuracy and compliance.</t>
  </si>
  <si>
    <t>Australian Capital Territory</t>
  </si>
  <si>
    <t>National</t>
  </si>
  <si>
    <t>New South Wales</t>
  </si>
  <si>
    <t>Northern Territory</t>
  </si>
  <si>
    <t>Queensland</t>
  </si>
  <si>
    <t>South Australia</t>
  </si>
  <si>
    <t>Step 1: Initial Development – Existing Training Products: AURETR149 – Apply knowledge of ADAS technology in vehicle pre-repair scans</t>
  </si>
  <si>
    <t>Tasmania</t>
  </si>
  <si>
    <t>Stakeholder feedback indicates that AURETR149 is generally seen as a useful entry-level unit, though several respondents suggest it needs to be updated to reflect current technology and include practical calibration training to be fit for purpose. A few respondents, however, questioned whether the unit should remain a general elective or be made a core component, particularly for those trades most frequently handling ADAS-impacted repairs.
While respondents agree the unit is suited as an introductory unit, there is clear feedback that the unit in its current form is limited in scope and in need of review. Several respondents indicate that while the unit provides a sound introduction to ADAS, it lacks the depth required to meet industry needs, especially in terms of practical application. One respondent described the unit as offering a brief overview that doesn’t cover calibration or diagnostic testing for ADAS.
There is also strong consensus that the unit should be expanded to better reflect the real-world complexity of ADAS repair and calibration. Respondents highlighted the increasing technical requirements for correctly servicing ADAS, particularly the need for up-to-date knowledge of sensor locations, OEM procedures, and diagnostic tools. One respondent noted that while the unit covers a wide range of repair scenarios, its effectiveness would be enhanced by including calibration on vehicles.
Despite feedback indicating that the unit needs to be reviewed, there is broad support for including this unit in the Certificate III in Automotive Glazing Technology. Many respondents argued that glaziers must understand how windscreen removal and replacement can affect ADAS functionality, and that pre-repair scans can show existing faults in the system, and that glaziers are working with ADAS components daily.</t>
  </si>
  <si>
    <t>Victoria</t>
  </si>
  <si>
    <t>Western Australia</t>
  </si>
  <si>
    <t>Step 1: Initial Development – Additional Vehicles</t>
  </si>
  <si>
    <t xml:space="preserve">To better understand how automotive workers service ADAS, feedback was gathered on its application in other vehicle types. Advanced assistance systems are increasingly present in motorcycles, trucks, and buses, with motorcycles representing an emerging area and heavy vehicles remaining a niche but growing segment. Initial consultation indicates that the core skills required for scanning and calibration are consistent across vehicle types, however, heavy vehicles often require significantly more space, larger equipment, and may involve more complex or aftermarket systems. Further consultation is underway to validate initial findings that the skills needed to scan and calibrate assistance systems in motorcycles and heavy vehicles align with those used in light vehicles. </t>
  </si>
  <si>
    <t xml:space="preserve">Step 2: Public and Government Consultation </t>
  </si>
  <si>
    <t>Stakeholders were broadly supportive of the three ADAS units and the related skill set, with most respondents agreeing the drafts reflect current technology and industry practices. However, feedback consistently highlighted the need for clearer scope, stronger terminology, and better alignment across the units. A major theme was the repeated request to explicitly include LiDAR and other emerging sensors in the Knowledge Evidence, as respondents noted these technologies are becoming more common across vehicle classes. Participants also emphasised the importance of accurately describing ADAS interactions—such as how systems interlink, vary across OEMs, and respond to aftermarket modifications—so learners receive realistic and applicable training. 
Another dominant theme was unit sequencing and pre‑requisite structure. Stakeholders strongly recommended making AURETRXX1 a required pre‑requisite for the higher units, noting excessive overlap in knowledge requirements and concerns that students may progress without foundational understanding. Calibration was also a point of concern: respondents stressed the need to differentiate clearly between static and dynamic calibration, specify calibration triggers, and ensure units reflect safety‑critical processes tied to OEM specifications. Several comments addressed inconsistencies in performance evidence, including the number of vehicles required, the need for exposure to different OEM systems, and the practical implications for RTO equipment and facilities. 
Finally, feedback indicated challenges in applying these units across all vehicle classes. Stakeholders noted that some technologies do not exist in motorcycles, marine, or agricultural equipment, and suggested that alternative or stream‑specific units may be necessary. While respondents acknowledged the flexibility built into the units, they also highlighted concerns regarding time allocation relative to content volume, the relevance of certain knowledge items, and the ability of RTOs to access current OEM information. Overall, industry participants supported the direction of the units but called for refinements to ensure clarity, technological completeness, and suitability across varied training and workplace contexts.</t>
  </si>
  <si>
    <r>
      <rPr>
        <b/>
        <sz val="12"/>
        <color rgb="FF7030A0"/>
        <rFont val="Arial"/>
        <family val="2"/>
      </rPr>
      <t>Purpose</t>
    </r>
    <r>
      <rPr>
        <sz val="12"/>
        <color rgb="FF213430"/>
        <rFont val="Arial"/>
        <family val="2"/>
      </rPr>
      <t>:
This section provides a list of all feedback so far, including any issues raised by stakeholders during this project, and the actions AUSMASA has taken to address this input.</t>
    </r>
  </si>
  <si>
    <t>Acronyms: 
PC – Performance Criteria, 
PE – Performance Evidence, 
KE – Knowledge Evidence, 
AC – Assessment Conditions, 
CVIG  – Companion Volume Implementation Guide,
AQF  – Australian Qualification Framework.</t>
  </si>
  <si>
    <t>Use the filter icon on each column to customise your search.</t>
  </si>
  <si>
    <t xml:space="preserve">* Industry group tailored for this project </t>
  </si>
  <si>
    <t>Date Received
(DD/MM/YYY)</t>
  </si>
  <si>
    <t>Stage Received</t>
  </si>
  <si>
    <t>Organisation</t>
  </si>
  <si>
    <t>State/Territory</t>
  </si>
  <si>
    <t>Organisation type</t>
  </si>
  <si>
    <t>Consultation type</t>
  </si>
  <si>
    <t>Training Product</t>
  </si>
  <si>
    <t>Component</t>
  </si>
  <si>
    <t>Question</t>
  </si>
  <si>
    <t>Feedback/Response</t>
  </si>
  <si>
    <t>Status</t>
  </si>
  <si>
    <t>AUSMASA Response</t>
  </si>
  <si>
    <t>Response sent?</t>
  </si>
  <si>
    <t>Comments</t>
  </si>
  <si>
    <t>Step 2: Public and Government Consultation</t>
  </si>
  <si>
    <t>Cuedo Controls</t>
  </si>
  <si>
    <t>Email</t>
  </si>
  <si>
    <t>AURETR249</t>
  </si>
  <si>
    <t>General comments</t>
  </si>
  <si>
    <t>Do these units reflect current and emerging ADAS technologies, systems, and industry practices?</t>
  </si>
  <si>
    <t>There is a large missing gap in the skills outline about teaching technicians how to test whether the vehicle has been calibrated properly.
It is one thing to calibrate the ADAS system, however it is extremely unclear to the technician what the accepted process is to test the ADAS features to ensure they are working properly before they return the vehicle. This is not just the process of checking codes, since the ADAS cannot produce the trouble codes in a stationary environment, and further, the ADAS generally won’t raise codes for miscalibration – it will simply stop intervening or under/overcompensate.
I will give you an example, we had the bumper on our Corolla repaired and Sheen did a recalibration of the ACCC (adaptive cruise control), but it was botched and the vehicle had a tendency to center in the lane only about 30cm from the left hand line, whereas it would leave around 1m from the right hand line, which made it unusable on multi lane freeways like Eastland.
Actually, if we used it then it would be a road hazard.</t>
  </si>
  <si>
    <t>No action required</t>
  </si>
  <si>
    <t>Performance Criteria (PC) and Performance Evidence (PE) require calibration to be carried out strictly in accordance with Original Equipment Manufacturer (OEM) specifications.
The unit has been designed to ensure compliance with OEM documentation and calibration to manufacturer requirements as a mandatory standard.
This requirement ensures that technicians follow the procedures outlined by the manufacturer, including the use of approved tools, equipment, and environmental conditions necessary for accurate calibration.</t>
  </si>
  <si>
    <t>Yes</t>
  </si>
  <si>
    <t>Kangan Institute</t>
  </si>
  <si>
    <t>Registered Training Organisation - public</t>
  </si>
  <si>
    <t>Interview</t>
  </si>
  <si>
    <t>All TPs</t>
  </si>
  <si>
    <t>Proposed qualifications</t>
  </si>
  <si>
    <t>Technology mentioned is for road vehicles not mobile plant or marine. Marine doesn’t have TMPS, traffic light recognition, lane departure. 
- RTO won’t be able to contextualise for marine/mobile plant quals
- Agricultural equipment uses navigation systems (advanced navigation systems)
- Units are written for road vehicles</t>
  </si>
  <si>
    <t>Actioned</t>
  </si>
  <si>
    <t xml:space="preserve">The TAG discussed the inclusion of the units in AUR30420 Certificate III in Agricultural Mechanical Technology, AUR30520 Certificate III in Marine Mechanical Technology, and AUR31220
Certificate III in Mobile Plant Technology and agreed that they largely weren't suitable for these qualifications. The decision was made that none of the units of competency will be included in either AUR30520 or AUR31220. The TAG discussed the relevance for AUR30420, and determined that largely the units are not relevant, but AURETRXX1 is. As a result, this one will be included as an elective, but AURETR249 and AURETRXX2 won't be. </t>
  </si>
  <si>
    <t>Performance and Knowledge Evidence</t>
  </si>
  <si>
    <t>Components of AURETR249</t>
  </si>
  <si>
    <t>Happy that both dynamic and static calibration is included</t>
  </si>
  <si>
    <t>AURETRXX2</t>
  </si>
  <si>
    <t>Pre-requisites</t>
  </si>
  <si>
    <t>Components of AURETRXX2</t>
  </si>
  <si>
    <t>If a learner undertakes “AURETRXX2 Diagnose and repair advanced driver assistance systems (ADAS) and components in vehicles” they are covering all the competencies combine of “AURETRXX1 Apply awareness of advanced driver assistance systems (ADAS) AURETR249 &amp;Scan and calibrate advanced driver assistance systems (ADAS)”. That suggest if a learner get competency for AURETRXX2, they already get competency for other two units. In simple words how can someone diagnose and repair a system without have knowledge how system work and how to scan and calibration. 
In many occasions RTO’s select units just to cover the numbers of units for a qualification, cover the number of units, and resources available with them, if an RTO offer all three units to a learner in a qualification in my opinion it blocks the learner from learning other important or relevant training they may need to get. 
My suggestion to prevent that happening is to enrol ““AURETRXX2 Diagnose and repair advanced driver assistance systems (ADAS) and components in vehicles” -UOC “AURETRXX1 Apply awareness of advanced driver assistance systems (ADAS) AURETR249 &amp;Scan and calibrate advanced driver assistance systems (ADAS)” should be a prerequisite and build upon them.
There are other unit as well with similar dilemma like “inspect and service, brakes, suspension, steering, engine, cooling system” offered “diagnose and repair service, brakes, suspension, steering, engine, cooling system”. Where learners repeating the same learning content repeatedly.</t>
  </si>
  <si>
    <t xml:space="preserve">The Technical Committee discussed the pre-requisite requirements of the units and determined that the AURETR249 will become a pre-requisite for AURETRXX2. This will ensure that any learners enrolled in the D&amp;R unit will have the necessary competency to conduct repair work. </t>
  </si>
  <si>
    <t>O'Brien AutoGlass</t>
  </si>
  <si>
    <t>Survey</t>
  </si>
  <si>
    <t>AURETRXX1</t>
  </si>
  <si>
    <t>Components of the unit of competency</t>
  </si>
  <si>
    <t>Components of AURETRXX1</t>
  </si>
  <si>
    <t>I agree with all components of AURETRXX1</t>
  </si>
  <si>
    <t>I agree with all components of AURETR249</t>
  </si>
  <si>
    <t>Title</t>
  </si>
  <si>
    <t>Title should exclude the term "replace"</t>
  </si>
  <si>
    <t>No change required</t>
  </si>
  <si>
    <t>The unit title is 'Diagnose and repair advanced driver assistance systems (ADAS) and components in vehicles'. No change required</t>
  </si>
  <si>
    <t>Application</t>
  </si>
  <si>
    <t>Camera replacement does not constitute a highly skilled task. Given that the majority of forward-facing cameras (FFC) are mounted directly onto the windscreen, their removal and reinstallation are inherently required during glass replacement procedures. This suggests that reattaching the camera to the new windscreen is both feasible and routine, contrary to claims that it cannot be reinstalled</t>
  </si>
  <si>
    <t xml:space="preserve">The TAG discussed camera repair in the unit and determined that there can be a significant amount of diagnostic work involved with cameras, and due to the cost of replacement, this competency is important for learners. The TAG determined that this will be retained in the unit. No change required. </t>
  </si>
  <si>
    <t>All UoCs</t>
  </si>
  <si>
    <t>Do the units allow flexibility for future changes in technology or regulations?</t>
  </si>
  <si>
    <t>Do the units provide flexibility in teaching across different vehicle classes, such as cars, heavy vehicles, or motorbikes?</t>
  </si>
  <si>
    <t>AURSS000XX</t>
  </si>
  <si>
    <t>Components of the skill set</t>
  </si>
  <si>
    <t>Components of AURSS000XX</t>
  </si>
  <si>
    <t>Do you believe this skill set meets industry needs</t>
  </si>
  <si>
    <t>Does this skill set support progression into employment or further training pathways</t>
  </si>
  <si>
    <t>Qualifications where units are being added as Electives</t>
  </si>
  <si>
    <t>These units of competency will be included as electives in relevant qualifications. Would you like to provide comment on the qualifications they will be added to?</t>
  </si>
  <si>
    <t>Agree</t>
  </si>
  <si>
    <t>O'Brien Autoglass</t>
  </si>
  <si>
    <t>I would like to provide comment on the AURETRXX2 title</t>
  </si>
  <si>
    <t>Title in document does not match website. Repair and Replace vs Diagnose and Repair</t>
  </si>
  <si>
    <t>To be actioned</t>
  </si>
  <si>
    <r>
      <t xml:space="preserve">There was a discrepency between the website and the document, but the title of the is </t>
    </r>
    <r>
      <rPr>
        <i/>
        <sz val="10"/>
        <color theme="1"/>
        <rFont val="Arial"/>
        <family val="2"/>
      </rPr>
      <t>Diagnose and repair advanced driver assistance systems (ADAS) and components in vehicles</t>
    </r>
    <r>
      <rPr>
        <sz val="10"/>
        <color theme="1"/>
        <rFont val="Arial"/>
        <family val="2"/>
      </rPr>
      <t xml:space="preserve">. </t>
    </r>
  </si>
  <si>
    <t>I would like to provide comment on the AURETRXX2 application</t>
  </si>
  <si>
    <t>Repairing vs Replacing ADAS components require different skill sets. Replacing ADAS components (plug and play) should not require this additional unit as components are easily removed and refitted through standard connections. No specialist wiring or soldering required.</t>
  </si>
  <si>
    <t xml:space="preserve">This unit of competency focuses on diagnosing issues in a vehicle's ADAS and conducting a repair. The TAG discussed replacing components and how a replacement, even if it is the same component type, can require coding. As a result, the TAG dtermined that component replacement must remain a part of the diagnose and repair unit. </t>
  </si>
  <si>
    <t>Vehicle class</t>
  </si>
  <si>
    <t>I agree with all components of AURSS000XX</t>
  </si>
  <si>
    <t>Yes, I agree.</t>
  </si>
  <si>
    <t>Employer - large business (100+ employees)</t>
  </si>
  <si>
    <t>Performance and knowledge evidence requirements</t>
  </si>
  <si>
    <t>Do you have any other comments about the unit AURETR249 - Scan and calibrate advanced driver assistance systems in vehicles?</t>
  </si>
  <si>
    <t>Should have a mention of both static or dynamic calibration</t>
  </si>
  <si>
    <t>Dynamic calibration has been included in the Knowledge Evidence due to the increased requirement for an RTO to be able to assess it as a part of the Performance Evidence. For example, the RTO would need to ensure the vehicle is road worthy and that the student has a valid driver's license. 
Dynamic calibration is included in the unit's knowledge evidence, ensuring that while students can't be assessed through the performance assessment, they will still understand the concept of it.</t>
  </si>
  <si>
    <t>Replacing parts I don't believe should come under this course as it is a case of unplugging and plugging a component back in which we may need to do at a windscreen replacement business</t>
  </si>
  <si>
    <t xml:space="preserve">This unit of competency focuses on diagnosing issues in a vehicle's ADAS and conducting a repair where a component is faulty. The TAG discussed replacing components and how a replacement, even if it is the same component type, can require coding. As a result, the TAG dtermined that component replacement must remain a part of the diagnose and repair unit. 
The TAG also discussed where components are "plug and play",  and determined that if a component does not require any coding, then it would be a part of the scan and calibrate workflow. </t>
  </si>
  <si>
    <t>Replacing parts I don't believe should come under this course as it is a case of unplugging and plugging a component back in which we may need to do at a windscreen replacement buniness</t>
  </si>
  <si>
    <t>Yes, I agree</t>
  </si>
  <si>
    <t>South West Windscreens &amp; Tint</t>
  </si>
  <si>
    <t>Employer - small business (5-19 employees)</t>
  </si>
  <si>
    <t>I agree with all components of AURETRXX2</t>
  </si>
  <si>
    <t>No opinion</t>
  </si>
  <si>
    <t>NWG ADAS &amp; Windscreens</t>
  </si>
  <si>
    <t>Discussed in TAG meetings 20/10, 22/10, 29/10</t>
  </si>
  <si>
    <t>Knowledge evidence requirements</t>
  </si>
  <si>
    <t>Do you have any other comments about the unit AURETRXX1 – Apply awareness of advanced driver assistance systems and components in vehicles?</t>
  </si>
  <si>
    <t>It will be important to link the awareness to the legislative piece on mandatory AEB as at March 2025 here in Australia, given that most ADAS systems provide information directly to the AEB system</t>
  </si>
  <si>
    <t>The unit's Knowledge Evidence references Australian Design Rules, which covers the AEB legilsation under ADR 97 and ADR 98. It reads: 
The candidate must be able to demonstrate knowledge to complete the tasks outlined in the elements, performance criteria and foundation skills of this unit, including knowledge of:
- manufacturer specifications, Australian Design Rules, technical service bulletins (TSBs), and technical data related to ADAS 
No change required</t>
  </si>
  <si>
    <t>need to ensure that the matter of pre-existing DTC's, new DTC's and who can clear these codes receives necessary attention</t>
  </si>
  <si>
    <t>DTCs are incorporated in the unit's Knowledge Evidence:
- diagnostic testing procedures for ADAS and their limitations, including:
-accessing and interpreting scan tool system data
-diagnostic trouble codes (DTCs)
-live data
No change required</t>
  </si>
  <si>
    <t>Do you have any other comments about the unit AURETRXX2 – Repair and replace advanced driver assistance systems and components in vehicles?</t>
  </si>
  <si>
    <t>Process, OEM information used, licensed equipment, environment for calibration</t>
  </si>
  <si>
    <t xml:space="preserve">Manufacturer specifications are included throughout the unit, and licensed scan tools are specified in the assessment conditions. This will ensure RTOs must use appropriate tooling to deliver the unit. </t>
  </si>
  <si>
    <t>I would like to provide comment</t>
  </si>
  <si>
    <t>Please provide feedback if you selected No or I would like to provide comment_a</t>
  </si>
  <si>
    <t>It does, but the fundamentals of the types of technical skills and the level of equipment needed, must be incorporated</t>
  </si>
  <si>
    <t>This level of information is not required in the skillset document itself, as the units required to attain the skillset cover this information. 
No change required.</t>
  </si>
  <si>
    <t>MTA Queensland</t>
  </si>
  <si>
    <t>AUR21220</t>
  </si>
  <si>
    <t>Why didn't AUR21220 Certificate II in Automotive Underbody Technology include AURETR249 Scan and calibrate advanced driver assistance systems (ADAS) as an elective?</t>
  </si>
  <si>
    <t>For review</t>
  </si>
  <si>
    <t>Following a detailed review, the TAG concluded that AURETR249 – Scan and calibrate advanced driver assistance systems (ADAS) is best suited to Certificate III level qualifications due to the advanced technical skills required. To ensure alignment with occupational outcomes, the only Certificate II exception will be Accessory Fitting, where these skills are directly relevant to the job role.</t>
  </si>
  <si>
    <t>Entry requirements</t>
  </si>
  <si>
    <t>There were several qualifications omitted from the Entry requirements. AUR20920, AUR21220, AUR32518, AUR40216, AUR40620, AUR40720</t>
  </si>
  <si>
    <t>Thank you for highlighting this. We will include AUR20920, AUR21220, and AUR32518 as entry requirements for the skill set. 
The Certificate IV qualifications (AUR40216, AUR40620, and AUR40720) will remain as progression pathways rather than entry requirements, as each has its own specific prerequisites. This approach ensures clarity and supports structured career progression.</t>
  </si>
  <si>
    <t>Why wasn't AURETR249 Scan and calibrate advanced driver assistance systems (ADAS) included as an elective in AUR21220 Certificate II in Automotive Underbody Technology ?</t>
  </si>
  <si>
    <t>The TAG carefully considered the inclusion of AURETR249 in Certificate II qualifications. Given the complexity and diagnostic requirements of ADAS calibration, the unit will remain at Certificate III level. The only Certificate II exception is Accessory Fitting, where these skills directly support the occupational outcome.</t>
  </si>
  <si>
    <t>In my survey feedback I also made the point that AUR40216, AUR40620, AUR40720 were not included in the Entry requirements for the Skill Set (attached).</t>
  </si>
  <si>
    <t>Someone who already holds AUR40216, AUR40620, or AUR40720 can undertake the ADAS Skill Set, provided the pathway they took to achieve those Certificate IV qualifications included one of the listed Certificate III qualifications in the entry requirements.
How this meets the requirement:
AUR40216 Certificate IV in Automotive Mechanical Diagnosis requires completion of an automotive mechanical Certificate III or equivalent competency. Because AUR30620 Certificate III in Light Vehicle Mechanical Technology (or equivalent) is listed as an ADAS entry requirement, this satisfies the prerequisite.
AUR40620 Certificate IV in Automotive Electrical Technology requires completion of AUR30320 Certificate III in Automotive Electrical Technology, which is also listed as an ADAS entry requirement.
AUR40720 Certificate IV in Automotive Body Repair Technology requires completion of one of the following Certificate III qualifications:
AUR32120 Automotive Body Repair Technology
AUR32220 Automotive Glazing Technology
AUR32320 Automotive and Marine Trimming Technology
AUR32420 Automotive Refinishing Technology
Of these, AUR32120, AUR32220, and AUR32420 are listed as ADAS entry requirements, so they meet the prerequisite.
Important distinction:
AUR32320 Automotive and Marine Trimming Technology is not listed as a prerequisite for the ADAS Skill Set. For example, AUR30620 Certificate III in Light Vehicle Mechanical Technology is listed and would meet the entry requirement.</t>
  </si>
  <si>
    <t>Response from Wayne Lee;
Excellent Andi and thank you for the explanation.
I spent too many years in MEM where the Cert IV &amp; V could be accessed by direct entry.
 Regards Wayne</t>
  </si>
  <si>
    <t>Autel Australia Pty Ltd</t>
  </si>
  <si>
    <t xml:space="preserve"> </t>
  </si>
  <si>
    <t>I recommend that AURETRXX1 – Apply awareness of ADAS be embedded as a core competency in AUR30320, AUR30620, AUR31120, AUR32120, AUR32220, AUR32420, AUR32518, and AUR32721, as ADAS awareness is fundamental to safe practice and essential knowledge across these automotive trade streams.</t>
  </si>
  <si>
    <t>Out of scope</t>
  </si>
  <si>
    <t>The scope of this project was to develop units of competency in ADAS so the consultation has focused on the skills and knowledge required to work with vehicles equipped with ADAS. The project has not reviewed the qualifications in the AUR training package, and we are unable to assign any units as Core as it would trigger a major update and result in a new qualification being created. As we have not consulted on updating these qualifications, we are unable to assign any units as core but can include them in the General Electives. 
No change required</t>
  </si>
  <si>
    <t>Will this allow someone who already holds AUR40216, AUR40620, AUR40720, to undertake the skill set?</t>
  </si>
  <si>
    <t>I support AURETR249 remaining a general elective, as calibration work should be undertaken by trained technicians rather than all learners. However, I recommend ensuring the unit clearly defines the conditions and triggers for calibration (e.g. windscreen replacement, suspension/wheel alignment, collision repair), and that access to appropriate calibration equipment  is emphasised in the assessment conditions.</t>
  </si>
  <si>
    <t>The unit's Knowledge Evidence has been updated to include triggers for calibration to ensure that learners understand why and when they will need to comduct a calibration. The criteria now reads:
- conditions and triggers for ADAS calibration
As a part of the Assessment Conditions, the unit specifies that licensed or OEM scan tools must be used during the assessment. This ensures that RTOs must provide either licensed or OEM tools when conducting the assessment.</t>
  </si>
  <si>
    <t>I support AURETRXX2 being offered as a general elective, as repair and replacement of ADAS components should be undertaken by those choosing to specialise. I recommend the unit emphasise the requirement for correct post-repair calibration and that assessment involves practical exposure to ADAS-equipped vehicles or training rigs to ensure capability reflects real workshop practice.</t>
  </si>
  <si>
    <t>Post-repair calibration has been incorporated in the units under the performance criteria (PC), which learners are required to demonstrate in their performance assessment to achieve competency in the unit. They are specifically covered in PCs 3.3 and 3.4:
3.3 Calibrate and program ADAS components to manufacturer specification 
3.4 Carry out post-repair scan and testing according to manufacturer specification, workplace procedures, and workplace health and safety requirements
This is also in the knowledge evidence, under the criteria:
- post-repair testing to confirm integration with related vehicle systems</t>
  </si>
  <si>
    <t>Yes, there is good flexibility built in. I suggest wording in the performance and knowledge evidence should remain outcome-based rather than tied to specific hardware types, which will give RTOs the ability to update delivery as new ADAS technologies and regulatory requirements evolve.</t>
  </si>
  <si>
    <t>The TAG discussed the flexibity of the assessments and determined that the system-based approach ensures students are learning across a variety of vehicle types. Learners will demonstrate competency across different ADAS system types.</t>
  </si>
  <si>
    <t>Yes, the units are structured broadly enough to apply across different vehicle classes. I recommend reinforcing that ADAS features vary in complexity between passenger cars and heavy commercial vehicles, and that assessment should allow tailoring so learners engage with the systems most relevant to their trade stream.</t>
  </si>
  <si>
    <t>The application in the units allows for RTOs to train the units to the relevant vehicle class, as appropriate for the qualification the unit is a part of. For example, the application in AURETR249 specifies:
The unit applies to those working in the automotive service and repair industry across a range of sectors, including light vehicles and heavy commercial vehicles.</t>
  </si>
  <si>
    <t>Yes, the skill set meets current industry needs by giving existing technicians a targeted training solution without requiring a full qualification. This is particularly relevant as many workshops are introducing ADAS services for the first time and need flexible, short-course options.</t>
  </si>
  <si>
    <t>Do you have any other comments about the AURSS000XX – Advanced Driver Assistance Systems Skill Set?</t>
  </si>
  <si>
    <t>It is important that the skill set emphasises the need for RTOs to have access to appropriate ADAS calibration equipment and training equipment to ensure practical outcomes reflect real workshop conditions.</t>
  </si>
  <si>
    <t xml:space="preserve">The skill set document itself outlines the entry requirements and units required to achieve competency, but not the equipment required for training. This information is contained in the units themselves, specifically in the Assessment Conditions. The Assessment Conditions of AURETR249 specify:
The following resources must be made available:
- automotive repair workplace or simulated workplace
- workplace instructions
- manufacturer specifications or equivalent documentation
- two different vehicles with sensor and camera-based ADAS
- OEM or licensed scan tool
- calibration rig and targets
RTOs offering this unit must provide either an OEM or licensed scan tool, and the calibration rig and targets required. </t>
  </si>
  <si>
    <t>Bosch</t>
  </si>
  <si>
    <t>Performance evidence requirements</t>
  </si>
  <si>
    <t>I would like to provide feedback on the AURETRXX1 Performance evidence requirements</t>
  </si>
  <si>
    <t>please define "complex system", its not a standard industry term!  (It's also not possible to determine if a multi sensor system is using 'fusion' or a segregated functionality i.e. ACC from radar  vs  LKA from cemera)</t>
  </si>
  <si>
    <t>The TAG have reviewed the language used in the unit and agreed that complex system was not standard terminology. As a result, this has been removed from the unit and now only refers to sensor-fusion</t>
  </si>
  <si>
    <t>I would like to provide comment on the AURETR249 performance evidence requirements</t>
  </si>
  <si>
    <t>It is insufficient to calibrate on Camera OR radar, both use different calibration concepts (image-based vs reflective). Targets, target positioning and precautions required to prevent errors are very different and unique to both concepts.</t>
  </si>
  <si>
    <t xml:space="preserve">The TAG have reviewed the performance evidence and agreed that the assessment should cover both system calibrations, as this was the intent of the unit. The Performance Evidence has been updated to reflect this, and now reads:
The candidate must demonstrate the ability to complete the tasks outlined in the elements, performance criteria and foundation skills of this unit, including evidence of the ability to:
conduct a static calibration on the ADAS of two different vehicles, where each vehicle is fitted with a different system type, including:
o	sensor-based system
o	camera-based system 
This maintains the original intent of the unit. </t>
  </si>
  <si>
    <t>As per previous feedback- calibration is critical and not requiring separate Radar AND Camera calibrations to be performed is negligent. Calibration concepts and precautions differ for both and this is a safety critical technology and should be taught accordingly. Even looking at the glass industry (primarily focused on camera calibration), the techs now have started expanding into Radar calibration, so a simplified performance assessment benefits no one.</t>
  </si>
  <si>
    <t>as per previous feedback</t>
  </si>
  <si>
    <t>TAFE Queensland</t>
  </si>
  <si>
    <t>I would like to provide feedback on the AURETRXX1 Pre–requisites</t>
  </si>
  <si>
    <t>This needs to be a pre-req for later higher units.</t>
  </si>
  <si>
    <t>The TAG considered making AURETRXX1 a prerequisite for AURETR249 and determined that keeping the units standalone will support greater training flexibility for RTOs and for those already working in industry who may undertake direct enrolment into the unit. Key awareness content will be embedded within Scan and Calibrate, and clustering will be recommended for delivery where appropriate.</t>
  </si>
  <si>
    <t>I would like to provide feedback on the AURETRXX1 Knowledge evidence requirements</t>
  </si>
  <si>
    <t>Knowledge evidence – •	Components o	Does not include sonar/ultrasonic or lidar. (Understanding LiDAR isn’t fitted to all cars, but this is a knowledge element and surely technicians should have “Knowledge evidence” of this component.</t>
  </si>
  <si>
    <t xml:space="preserve">The TAG have reviewed the inclusion of LiDAR in the Knowledge Evidence and determined it is relevant and important for students to be trained on. LiDAR has been written into the KE. </t>
  </si>
  <si>
    <t>Assessment conditions</t>
  </si>
  <si>
    <t>I would like to provide feedback on the AURETRXX1 Assessment conditions</t>
  </si>
  <si>
    <t>Assessment conditions •	Assessors must verify performance evidence through questioning on skills and knowledge to ensure correct interpretation and application. What does this actually mean?</t>
  </si>
  <si>
    <t>The assessment conditions  in the unit are standard across the AUR training package and have been written to ensure consistency in delivery.</t>
  </si>
  <si>
    <t>Need to better cover cross sector or have different units written</t>
  </si>
  <si>
    <t>The TAG determined that there is a distinct difference between ADAS and ARAS and agreed to write a unit to specifically cover motorcycles and ARAS, separate to the units covering ADAS. This unit will be included as an elective in AUR30820 Certificate III in Motorcycle Mechanical Technology</t>
  </si>
  <si>
    <t>I would like to provide comment on the AURETR249 pre–requisites</t>
  </si>
  <si>
    <t>This needs to be a pre-req for the higher unit and have the lower unit as a pre-req</t>
  </si>
  <si>
    <t>The TAG reviewed the need to have a pre-requisite for AURETRXX2 and agreed that AURETR249 should be an entry requirement for this unit to ensure technicians have foundational calibration knowledge before progressing. This sequence aligns with real-world workflows and prevents misdiagnosis.</t>
  </si>
  <si>
    <t>I would like to provide comment on the AURETR249 knowledge evidence requirements</t>
  </si>
  <si>
    <t>Knowledge evidence  •	Common Components o	Does not include lidar (Understanding this isn’t fitted to all cars, but this is a knowledge element and surely technicians should have “Knowledge evidence” of this component. o	Does not include GPS (is in the lower and higher unit)  •	Types of ADAS systems o	Autonomous steering, Driver monitoring systems (DMS), traffic sign recognition (TSR) – These are all in the lower and higher unit but not in this one?   •	Component locations o	This is in the higher unit, but not in this. How can someone replace an ADAS component if they don’t know where it might be installed in the car? (This is possibly a case for pre-requisites?) •	Techniques for reading and interpreting technical information. What does this actually mean? Surely the other knowledge and performance evidence elements have shown that they can “read and interpret technical information”. Why does it only exist in this unit and not the one above? •	Variations and limitations in scan tool system data where manufacturer specifications are not present. What does this even mean? Why is it in this unit and not the higher level unit?</t>
  </si>
  <si>
    <t>I would like to provide comment on the AURETR249 assessment conditions</t>
  </si>
  <si>
    <t>Assessment conditions •	Assessors must verify performance evidence through questioning on skills and knowledge to ensure correct interpretation and application. What does this actually mean? •	Where assessment of competency includes third-party evidence, individuals must provide evidence that links them to the knowledge of ADAS they have applied, e.g. repair orders. Why is this different to the statement in the higher level unit, and why does it not mention calibration? Can calibrations not be confirmed by 3rd party evidence as this statement would appear to say</t>
  </si>
  <si>
    <t>Cross sector coverage needs to be considered better for the application scope stated.</t>
  </si>
  <si>
    <t>I disagree with some, or all components, and would like to provide feedback</t>
  </si>
  <si>
    <t>I would like to provide comment on the AURETRXX2 pre–requisites</t>
  </si>
  <si>
    <t>This needs at least one of the lower level units to be a  pre-req</t>
  </si>
  <si>
    <t>I would like to provide comment on the AURETRXX2 knowledge evidence requirements</t>
  </si>
  <si>
    <t>Knowledge evidence •	Common Components o	Does not include lidar (Understanding this isn’t fitted to all cars, but this is a knowledge element and surely technicians should have “Knowledge evidence” of this component. o	Why does it include ECUs? (the next level unit doesn’t) and what exactly are “operating principles, components and features of an ECU” that need to be assessed? How does this help a technician diagnose and repair an ADAS system? o	 •	Common types of ADAS systems o	emergency lane keeping systems (ELKS) Is NOT included. Why? (It is in the lowest unit) •	Locations of ADAS component is not included in this unit – it is in the lower unit. How can technicians be expected to diagnose, repair/replace components if they don’t know where they are? (Splitting hairs at another reason to include pre-requsities)</t>
  </si>
  <si>
    <t>I would like to provide comment on the AURETRXX2 assessment conditions</t>
  </si>
  <si>
    <t>•	Assessment conditions o	Assessors must verify performance evidence through questioning on skills and knowledge to ensure correct interpretation and application. What does this actually mean?</t>
  </si>
  <si>
    <t>As with other units - cross sector implementation will be difficult with the applications listed in the unit scope.</t>
  </si>
  <si>
    <t>LiDAR is not included. Although not common now, in certainly here now and becoming more prevalent.</t>
  </si>
  <si>
    <t>Too specific in language. Ok for LV and HV, but many knowledge elements will be pointless for Motorcycle implementation. Still recommending alternative, but similar units be developed for the Motorcycle qualifications.</t>
  </si>
  <si>
    <t>Can't see why you would do the 2 lower units if you were in the industry.</t>
  </si>
  <si>
    <t>The TAG reviewed the skill set requirements to best meet industry needs and determined that all three units would be relevant to those already working in industry and holding an existing qualification. Completing all three units will ensure consistent training and approach to working on a vehicle's ADAS.</t>
  </si>
  <si>
    <t>Would only be ised to grow current technicians skills</t>
  </si>
  <si>
    <t>Please provide feedback if you selected Yes, I would like to provide a comment</t>
  </si>
  <si>
    <t>Not my sector, but I can't see how any of these would be of use to the marine sector. In their current form, their ability to be used in the Motorcycle space is tenuous.</t>
  </si>
  <si>
    <t>The TAG reviewed the qualifications originally proposed to add the units to and determined that some were not appropriate based on vehicle/machinery differences, system differences, and feature differences. Based on this, none of the units developed will be included in AUR30520 Certificate III in Marine Mechanical Technology. 
The TAG also determined that there is a distinct difference between ADAS and ARAS and agreed to write a unit to specifically cover motorcycles and ARAS, separate to the units covering ADAS. This unit will be included as an elective in AUR30820 Certificate III in Motorcycle Mechanical Technology</t>
  </si>
  <si>
    <t>Isuzu UTE Australia</t>
  </si>
  <si>
    <t>Performance evidence - Locate and Identify..... Dot points in this section does not include the word "Camera" there are vehicles that use camera only. - further down the doc, knowledge evidence states Sensor, Cameras and related - I feel to ensure people are aware maybe have (Radar or Camera) in single sensor system and (Radar and Camera combination) in fusion</t>
  </si>
  <si>
    <t>The TAG have reviewed the wording the performance evidence and agree that the systems should be futher clarified. The PE now reads:
locate and identify the ADAS of two different vehicles, where each vehicle has a different system type, including:
- a camera or radar single-sensor system
- a camera and radar sensor-fusion system</t>
  </si>
  <si>
    <t>Performance evidence - Many manufactures are moving to Dynamic calibration of ADAS or a combination of both - adding wording to that effect will future proof that section.</t>
  </si>
  <si>
    <t>Dynamic calibration has been included in the Knowledge Evidence due to the increased requirement for an RTO to be able to assess it as a part of the Performance Evidence. For example, the RTO would need to ensure the vehicle is road worthy and that the student has a valid driver's license. 
Dynamic calibration is included in the unit's knowledge evidence, ensuring that while students can't be assessed through the performance assessment, they will still understand principles of it.</t>
  </si>
  <si>
    <t>I think adding additional information in the performance evidence that related to the dynamic testing and calibration of ADAS would support those vehicle that have a high dependency of dynamic calibration</t>
  </si>
  <si>
    <t>Smart AVR</t>
  </si>
  <si>
    <t>Employee</t>
  </si>
  <si>
    <t>Calibration specific hardware is needed, how will this be sourced?</t>
  </si>
  <si>
    <t>Registered Training Organisations must obtain original equipment manufacturer (OEM) or appropriately licensed tools to deliver this unit effectively. While this can come at a significant cost to the RTO, it is important that students are trained to conduct calibrations following best practice.</t>
  </si>
  <si>
    <t>Murray Mallee Training Company</t>
  </si>
  <si>
    <t>Registered Training Organisation - private</t>
  </si>
  <si>
    <t>North Regional TAFE</t>
  </si>
  <si>
    <t>Menzies Auto and Residential Glass</t>
  </si>
  <si>
    <t>Motor Trade Association</t>
  </si>
  <si>
    <t>ST BARABARA MINING LTD</t>
  </si>
  <si>
    <t>Is LIDAR covered within this competency?</t>
  </si>
  <si>
    <t>LiDAR has been included in the relevant units to ensure comprehensive coverage of automotive technologies.</t>
  </si>
  <si>
    <t>AUTO ELECTRICIAN/MINING TECHNICIAN/ELECTRONIC TECHNICIAN</t>
  </si>
  <si>
    <t>The units will be included as electives in the Auto Electrical and Electric Vehicle (EV) qualifications to support industry needs and workforce capability.
These units have been specifically written to focus on road vehicles and therefore will not be added to qualifications for mining or off-road vehicles, nor to qualifications such as mobile plant operations.</t>
  </si>
  <si>
    <t>Apprenticeship Support Australia</t>
  </si>
  <si>
    <t>ADAS Solutions Australia</t>
  </si>
  <si>
    <t>Employer - medium business (20-99 employees)</t>
  </si>
  <si>
    <t>I feel that either AUR30320 Cert III in Automotive Electrical Technology and/or AUR40216 Cert IV in Automotive Mechanical Diagnosis. Should be a prerequesite. These are saftey systems as much as they are convience systems. I feel the only people that should be allowed to Calibrate these systems are persons that are qaulified to be working on passenger vehicles.</t>
  </si>
  <si>
    <t xml:space="preserve">This unit will only be included in relevant Cert III and Cert IV qualifications, due to the complexity and diagnostic requirements of ADAS calibration. The only Certificate II exception is Accessory Fitting, where these skills directly support the occupational outcome. This ensures that only those whose roles need to calibrate the system will be trained to do so. </t>
  </si>
  <si>
    <t>AURETR249 has been included as a pre-req for this unit to ensure that calibration is fully understood. AURETRXX2 will only be available to the mechanic technology quals and three cert IVs</t>
  </si>
  <si>
    <t>Motor Trade Association SA/NT</t>
  </si>
  <si>
    <t>Seems fairly comprehensive, possibly mention LiDAR systems in addition to the RADAR systems.</t>
  </si>
  <si>
    <t>Possibly mention LiDAR systems in addition to the RADAR systems.</t>
  </si>
  <si>
    <t>Some good, real-life information in this unit, including calibration methods. Quite comprehensive.</t>
  </si>
  <si>
    <t>Seems a good skill set to have, and which can lead into various different areas of the industry, i.e. related to differing qualifications.</t>
  </si>
  <si>
    <t>Yes, I would like to provide comment</t>
  </si>
  <si>
    <t>As electives they are relevant to all of the listed qualifications and are definitely going to be encountered in industry as vehicle technology develops. Definitely beneficial electives.</t>
  </si>
  <si>
    <t>North Metropolitan TAFE</t>
  </si>
  <si>
    <t>Nominal hours</t>
  </si>
  <si>
    <t>Allocation of time due to knowledge evidence and performance evidence.</t>
  </si>
  <si>
    <t>The TAG discussed the requirements of the Knowledge and Performance Evidence and determined they are needed to ensure proper understanding of how a vehicle's can ADAS works and the different features in it. The TAG did, however, review the Knowledge Evidence and agreed some information could be removed. Autonomous features and driver monitoring systems were removed to slightly shorten the topics required to be covered.</t>
  </si>
  <si>
    <t>Foundation skills</t>
  </si>
  <si>
    <t>I would like to provide comment on the AURETRXX2 foundation skills</t>
  </si>
  <si>
    <t>(Numeracy) I would suggest better wording around the following  - Interprets vehicle electrical measurements and readings - Measures voltage, current and resistance and uses mathematical operations - Calculates deviations from manufacturer specifications</t>
  </si>
  <si>
    <t xml:space="preserve">The TAG have reviewed the numeracy skill and it has been reworded to:
Interprets electrical measurements and readings
Uses mathematical operations according to OEM specifications </t>
  </si>
  <si>
    <t>Performance evidence in AURETR249 says conduct a static calibration of either sensor-based systems or camera-based systems to manufacturer specification on two different vehicles but in ETRXX1 &amp; ETRXX  it says two different vehicles or pieces of machinery,</t>
  </si>
  <si>
    <t xml:space="preserve">This language has been reviewed and updated to only refer to vehicles, and not pieces of machinery. The focus is on road vehicles, such as cars, buses, and trucks. </t>
  </si>
  <si>
    <t>Existing qualification codes need be updated to reflect the new qualification codes.</t>
  </si>
  <si>
    <t xml:space="preserve">These units will be added to the qualifications as electives only, which will not require the qualification to need a new code. </t>
  </si>
  <si>
    <t>AUR30520</t>
  </si>
  <si>
    <t>AUR30520 Certificate III in Marine Mechanical Technology does not appear to require the listed UOCs as elective components.</t>
  </si>
  <si>
    <t>The TAG discussed the inclusion of the units in AUR30520 Certificate III in Marine Mechanical Technology and agreed that they weren't suitable. The decision was made that none of the units of competency will be included in either AUR30520.</t>
  </si>
  <si>
    <t>I am worried about the allocation of time verses the amount of knowledge evidence and performance evidence as this is only a "Apply" UOC</t>
  </si>
  <si>
    <t>Numeracy - Measures voltage, current and resistance and uses mathematical operations Calculates deviations from manufacturer specifications Can this be changed the student may not even complete these as part of their diagnosis AURETR249 has a better Numeracy foundation skill outline.</t>
  </si>
  <si>
    <t xml:space="preserve">Numeracy skill has been reworded to:
Interprets electrical measurements and readings
Uses mathematical operations according to OEM specifications </t>
  </si>
  <si>
    <t>AURETR249 only mentions vehicle it does not metion pieces of machinery. Where as AURETRXX1 and AURETRxx2 mentions both vehicles and pieces of machinery</t>
  </si>
  <si>
    <t>Current qualification codes updated to new qualification codes.</t>
  </si>
  <si>
    <t>I don't see this qualification needing to be on the list as the technology is not marine based AUR30520 Certificate III in Marine  Mechanical Technology.</t>
  </si>
  <si>
    <t>HELLA Australia Pty LTD</t>
  </si>
  <si>
    <t>Acknowledgement only</t>
  </si>
  <si>
    <t>Aluminium Revolutionary Chassis Company Pty Ltd</t>
  </si>
  <si>
    <t>Stop &amp; Go Brake and Service Centre</t>
  </si>
  <si>
    <t>Valeo Service</t>
  </si>
  <si>
    <t>Survey (incomplete)</t>
  </si>
  <si>
    <t>WorkSafe</t>
  </si>
  <si>
    <t>ISACNT</t>
  </si>
  <si>
    <t>Instant Windscreens</t>
  </si>
  <si>
    <t>Deni Autoglass Tint &amp; 4x4</t>
  </si>
  <si>
    <t>Westrans WA
MTA</t>
  </si>
  <si>
    <t>Agree units need to be contextualised for different vehicles</t>
  </si>
  <si>
    <t>Unit of competency components</t>
  </si>
  <si>
    <t>Object visualisation and interpretation is really important (interpreting drawings, for example)</t>
  </si>
  <si>
    <t>Agrees with spread of units, and agrees with awareness unit as not everybody will directly work with the ADAS in a vehicle</t>
  </si>
  <si>
    <t>These units would be too advanced for VETiS and does not recommend they are a part of any course offered at that level</t>
  </si>
  <si>
    <t>These units will not be included in VETiS quals</t>
  </si>
  <si>
    <t>Bathurst Auto Glass</t>
  </si>
  <si>
    <t>Will doing the skill set mean that glaziers already in industry will be able to take on calibration</t>
  </si>
  <si>
    <t xml:space="preserve">Fair Trade NSW have been consulted and are reviewing the training products with their SMEs. A result on this may not be known for some months, however we remain in contact with them. </t>
  </si>
  <si>
    <t xml:space="preserve">Ensure people with non-equivalent quals entering with appropriate industry experience </t>
  </si>
  <si>
    <t xml:space="preserve">The TAG discussed the appropriate entry requirements for the skill set and determined it will be limited to those who have completed the following qualifications: 
AUR30320 Certificate III in Automotive Electrical Technology or equivalent
AUR30620 Certificate III in Light Vehicle Mechanical Technology or equivalent
AUR31120 Certificate III in Heavy Commercial Vehicle Mechanical Technology or equivalent
AUR32120 Certificate III in Automotive Body Repair Technology or equivalent
AUR32721 Certificate III in Automotive Electric Vehicle Technology or equivalent
This is due to the inclusion of AURETRXX2 (diagnose and repair), which covers complex work on a vehicle's ADAS. 
However, those in the industry with other qualifications are able to enrol in any of the individual units of the skill set. For example, a glazier will be able to enrol directly into AURETR249 without needing to complete the skill set. </t>
  </si>
  <si>
    <t>Calibration documentation often doesn't come back to glaziers, which makes it difficult for them to do their work. Training should highlight how important documentation and reporting is</t>
  </si>
  <si>
    <t>Reporting has been included in PC 2.5 and 5.3:
2.5 Confirm and report diagnosis findings according to workplace procedures, recording any workplace limitations and escalation to external repairers
5.3 Report findings and next steps to relevant stakeholders</t>
  </si>
  <si>
    <t xml:space="preserve">Tractors mostly have GPS and not cameras </t>
  </si>
  <si>
    <t xml:space="preserve">The apply knowledge unit will be included in the Cert III in Agricultural Mechanical Technology, due to the difference in systems that agricultural equipment and the difficulty in accessing calibration equipment for commercial vehicles, </t>
  </si>
  <si>
    <t>European trucks (eg Scania) are difficult to scan/calibrate because the glaziers aren’t able to access the specialised tools</t>
  </si>
  <si>
    <t xml:space="preserve">View that the restriction in NSW that only auto elecs and mechanics is making it less safe. This training would mean that they don’t need to have an auto elec employed </t>
  </si>
  <si>
    <t>National Windscreens</t>
  </si>
  <si>
    <t>Need to make sure RTOs are accessing genuine and current OEM information
OEM repair methods – how do we get RTOs access to the OEM information? OEMs have made info available under the right to repair
RTOs would have to be a part of ASRA to force OEM giving their info if they aren’t providing info</t>
  </si>
  <si>
    <t xml:space="preserve">Manufacturer specification and documentation, and OEM and licensed tools must be used in all units requiring specialised tooling. This is specified in the units' assessment conditions. </t>
  </si>
  <si>
    <t xml:space="preserve">Discussed in TAG meetings 20, 23, 29 October </t>
  </si>
  <si>
    <t>AllData dashboard. Includes technical service bulletins. Compiles all OEM information in the same format</t>
  </si>
  <si>
    <t>Pre-scan will show up DTCs. This should be included in AURETR249. Must cover live and hard DTCs</t>
  </si>
  <si>
    <t>DTCs are incorporated in the unit's Knowledge Evidence:
- diagnostic testing procedures for ADAS and their limitations, including:
-accessing and interpreting scan tool system data
-diagnostic trouble codes (DTCs)
-live data
No change required</t>
  </si>
  <si>
    <t>Incorporate recalls and technical service bulletins (TSB) into KE under OEM information</t>
  </si>
  <si>
    <t>TSBs have been incorporated into the unit's Knowledge Evidence</t>
  </si>
  <si>
    <t xml:space="preserve">Address for pre-scan. Implications of clearing codes and the reporting element prior to calibration. </t>
  </si>
  <si>
    <t>Reporting has been included in PC 2.5:
2.5 Confirm and report diagnosis findings according to workplace procedures, recording any workplace limitations and escalation to external repairers</t>
  </si>
  <si>
    <t>How can trainers be empowered to assess dynamic calibration through the PE?</t>
  </si>
  <si>
    <t xml:space="preserve">Dynamic calibration has been included in the Knowledge Evidence due to the increased requirement for an RTO to be able to assess it as a part of the Performance Evidence. </t>
  </si>
  <si>
    <t>Students must understand the calibration tool through their training</t>
  </si>
  <si>
    <t>Letter</t>
  </si>
  <si>
    <t>All training products</t>
  </si>
  <si>
    <t>Industry Skills Advisory Council NT (ISACNT) would like to express support for the proposed first draft of the Advanced Driver Assistance Systems (ADAS) – First draft training products. ISACNT has no objection to the project proceeding to the next stage.
Industry supports the proposed changes. The development of these new units, the revised unit, and the skill set is timely and highly relevant. The content reflects the real needs of the automotive industry, as ADAS technology is now a standard feature in almost every vehicle. These additions will provide stronger direction for training providers and support consistent implementation across the sector.</t>
  </si>
  <si>
    <t>Hi Leana,
My name is Eleanor, and I am the lead working on AUSMASA’s ADAS training product development project. 
I wanted to reach out quickly and thank you for sending through ISACNT’s letter of support for the project. I really appreciate the organisation’s review the training products and your support.
Kind regards,
Eleanor</t>
  </si>
  <si>
    <t xml:space="preserve">AURETRXX1 </t>
  </si>
  <si>
    <t>LiDAR should be included in the KE as this is an important element in ADAS and will become more common
LiDAR is not on motorcycles currently (may be seen in the future) and should be noted for teaching unit across vehicle classes</t>
  </si>
  <si>
    <t>Language in the UoC is quite vague and should be strengthened to ensure intention is interpreted by RTOs for training</t>
  </si>
  <si>
    <t xml:space="preserve">Scan and calibrate should be a pre-req for this unit. Would reduce the knowledge requirement in this unit to focus on the repair. Reassessing the same thing across units creates apathy in students. 
Depth of knowledge in ETR249 and XX2 roughly the same. If 249 is a pre-req, deeper knowledge should be in the D&amp;R unit as the person calibrating may not need to complete repairs on the system, but the repairer needs all information. </t>
  </si>
  <si>
    <t xml:space="preserve">ECUs – Knowledge component not clear
Techs don’t need to know the operating principles of an ECU. Knowledge component not relevant to the student and this is above. ECU isn’t nearly as important as the other components listed (cameras, GPS, systems). May not need to be </t>
  </si>
  <si>
    <t>Language of the KE has been updated to remove make it more relevant to technicians. It now reads: 
- function of electronic control modules or units (ECUs) in ADAS and how they communicate with sensors and vehicle networks</t>
  </si>
  <si>
    <t>Language – operating principles of ADAS components and features – this could be streamlined.</t>
  </si>
  <si>
    <t>The TAG discussed this KE and determined that the way it was structured was sufficiently for training. No change required</t>
  </si>
  <si>
    <r>
      <rPr>
        <i/>
        <sz val="10"/>
        <color rgb="FFFF0000"/>
        <rFont val="Arial"/>
        <family val="2"/>
      </rPr>
      <t xml:space="preserve">Assessors must verify performance evidence through questioning on skills and knowledge to ensure correct interpretation and application. </t>
    </r>
    <r>
      <rPr>
        <sz val="10"/>
        <color rgb="FFFF0000"/>
        <rFont val="Arial"/>
        <family val="2"/>
      </rPr>
      <t xml:space="preserve">Assessors are told they must ask questions during a prac assessment, but this can make the practical assessment inflexible. Intent in the requirement not clear. QLD audit rules mean the response must be recorded verbatim. </t>
    </r>
  </si>
  <si>
    <t xml:space="preserve">Technologies listed – 360 cameras aren’t in bikes. ARAS components/systems are too different to ADAS. Should be its own unit for the MC mech qual </t>
  </si>
  <si>
    <t>MC unit developed</t>
  </si>
  <si>
    <t>Current language may not be relevant for MC – ADAS – bikes don’t have drivers. Auditors may not let this pass if the unit is taught with a motorbike and not a vehicle</t>
  </si>
  <si>
    <t>Transport NSW</t>
  </si>
  <si>
    <t>LiDAR sensors should be included in the KE as these are no longer in luxury cars only</t>
  </si>
  <si>
    <t>KE - types of ADAS components and how they are impacted by aftermarket modifications. For example, dual-camera with no radar may be not affected be a bulbar, but radar in bumpar will be impacted</t>
  </si>
  <si>
    <t>This feedback has been integrated into the Knowledge Evidence requirements.</t>
  </si>
  <si>
    <t>ADAS functions - there are different combinations of how systems work. Should be included in KE</t>
  </si>
  <si>
    <t>The suggestion is considered too high-level for general awareness; however, it is addressed in Unit AURETR249 under Knowledge Evidence for common ADAS components and operating principles, and in Unit AURETRXX2 regarding system interactions with vehicle control systems such as braking, steering, and suspension.</t>
  </si>
  <si>
    <t>Knowledge that sensor locations can be in muiltiple places should be incorporated</t>
  </si>
  <si>
    <t>This aspect is already addressed under Knowledge Evidence for common sensor locations.</t>
  </si>
  <si>
    <t>ADAS features often have different names between OEMs. The list in the UoC should be aligned with what is in the ADRs</t>
  </si>
  <si>
    <t>The terminology is currently under review to ensure alignment with industry standards and ADR requirements.</t>
  </si>
  <si>
    <t>List of ADAS features in the units should include
- rear cross traffic alert
- forward collision warning</t>
  </si>
  <si>
    <t>The recommended features have been included in the Knowledge Evidence requirements.</t>
  </si>
  <si>
    <t>Knowledge should include the different systems settings that can be accessed and personlised by the driver</t>
  </si>
  <si>
    <t>The suggestion is considered too high-level for inclusion in awareness-level content.</t>
  </si>
  <si>
    <t>Knowledge should cover how ADAS features can be inter-linked. For example, adaptive cruise is often linked with active lane centering</t>
  </si>
  <si>
    <t>The recommendation is too advanced for awareness-level content; however, it is covered in AURETR249 and AURETRXX2 under Knowledge Evidence for ADAS operating principles and system interactions.</t>
  </si>
  <si>
    <t>Driver monitoring systems are linked to ADAS but are not explicitly ADAS. Should this be included in the KE?</t>
  </si>
  <si>
    <t>Driver monitoring systems have been excluded from the Knowledge Evidence requirements.</t>
  </si>
  <si>
    <t>OEMs can implement a feature differently. For example, some OEMs may may include differential breaking in lane keep assist. Students should have knowledge of this</t>
  </si>
  <si>
    <t>The suggestion is too detailed for awareness-level content but is addressed in AURETR249 and AURETRXX2 under Knowledge Evidence for ADAS operating principles and features.</t>
  </si>
  <si>
    <t>AURETRXX1 should be a pre-requisite for this unit</t>
  </si>
  <si>
    <t>OEM spec needs to cover environmental considerations for calibration</t>
  </si>
  <si>
    <t>Details on OEM specifications are addressed at the discretion of the Registered Training Organisation (RTO) as part of their delivery approach.</t>
  </si>
  <si>
    <t>student must understand why a calibration is required for a vehicle</t>
  </si>
  <si>
    <t>Triggers for calibration have been incorporated into the Knowledge Evidence requirements.</t>
  </si>
  <si>
    <t>ADAS features can sometimes be accessed and personalised by the driver. Students should have knowledge if this is the case or not</t>
  </si>
  <si>
    <t>Information on modifications is already included in the Knowledge Evidence requirements.</t>
  </si>
  <si>
    <t>Each function listed in the UoC should be elaborated on to explain its purpose</t>
  </si>
  <si>
    <t>Additional details will be addressed by the Registered Training Organisation (RTO) as part of their training delivery approach.</t>
  </si>
  <si>
    <t>A minimum of three vehicles should be used in PE to ensure exposure to different OEMs</t>
  </si>
  <si>
    <t>Performance Evidence requirements will emphasize exposure to two different ADAS system types, rather than specifying a minimum number of vehicles.</t>
  </si>
  <si>
    <t>Knowledge evidence should include drive by wire and electronic steering</t>
  </si>
  <si>
    <t>This content is already addressed under Knowledge Evidence regarding ADAS system interactions with vehicle control systems such as braking, steering, and suspension.</t>
  </si>
  <si>
    <t>GPS should be written to cover mapping for autonomous driving as some cars will have this over GPS</t>
  </si>
  <si>
    <t>Autonomous driving falls outside the scope of this project; the emphasis is on components that require driver involvement and responsibility.</t>
  </si>
  <si>
    <t>Step 3: Incorporating Feedback - Further Consultation</t>
  </si>
  <si>
    <t>KTM</t>
  </si>
  <si>
    <t>AURETRXX3</t>
  </si>
  <si>
    <t>Components of AURETRXX3</t>
  </si>
  <si>
    <t xml:space="preserve">Motorcycles use an OEM diagnostic tool, not aftermarket tool. Dealers will do the diagnostics and are able to repair, but not local bike mechanics. Calibrating and working on technology in the bike is an advanced job (KTM gold training needs five years’ experience) </t>
  </si>
  <si>
    <t xml:space="preserve">The unit has been updated to focus on the awareness and knowledge of ARAS and what may be seen in different motorcycles. Calibration is not required under the performance evidence. </t>
  </si>
  <si>
    <t>KTM can do both dynamic and static calibration, and does a static calibration. Mostly done static as tech can plug in vehicle control instrument (VCR) and it talks to the diagnostic system</t>
  </si>
  <si>
    <t>Both dynamic and static calibration are included in the unit's knowledge evidence requirements, ensuring awareness of process across OEM.</t>
  </si>
  <si>
    <t>Constant refreshers are required to keep up with technology changes. Modern motorbikes (within last 5 years) are so finely tuned and sensitive to changes. Older bikes aren’t – much simpler to troubleshoot</t>
  </si>
  <si>
    <t>Some OEMs will create products to work with systems and remap to ignore specific sensors so the bike will still run. Different to aftermarket in that it is OEM specific. Ie. KTM have 'power products'</t>
  </si>
  <si>
    <t>Aftermarket accessories can impact the sensors. Technicians need to know what the impact can be and that an error may not be present. To diagnose, the bike has to go back to manufacturer standard; any accessories need to be removed and the bike restored to ‘factory reset’. 
Aftermarket is very common on bikes – very important for the tech to know how an accessory can impact the system (ie exhaust deletion can impact the ECU can interrupt how the bike runs). Cigarette charging unit with GPS and phone charger plugged in can impact the ECU and running because of the frequency change</t>
  </si>
  <si>
    <t>The importance of understanding the impact of aftermarket modifications and accessories has been updated in the unit's knowledge evidence, and now reads:
implications of motorcycles not meeting OEM conditions prior to ARAS scanning or calibration, including:
o how aftermarket accessories, modifications, or damage may affect the accuracy or feasibility of calibration
o manufacturer requirements for motorcycle condition prior to scanning or calibration
o procedures for escalating or referring motorcycles that cannot be calibrated due to non-OEM conditions or accessory interference</t>
  </si>
  <si>
    <t>Suzuki</t>
  </si>
  <si>
    <t xml:space="preserve">ARAS calibration would go to a more senior technician rather than an apprentice, but apprentices or early career need to have awareness of this and understand basics of system, and the precautions </t>
  </si>
  <si>
    <t>Aftermarket accessories can really impact the systems as they aren’t designed to work with them and will interfere. They must come off to calibrate the system.</t>
  </si>
  <si>
    <t>ARAS systems are very brand-specific. Programming systems and control units are programmed very differently, for example between Japanese and European model motorbikes.
European bikes need to have a charger, but Japanese bikes don’t and if you put a charger on it can cause fault codes. Different types of bikes (enduro, road, dirt, adventure) will apply systems differently too, depending on the requirement of the bike.</t>
  </si>
  <si>
    <t xml:space="preserve">The unit has been updated to focus on the awareness and knowledge of ARAS and what may be seen in different motorcycles. Programming is not required in the unit as this is too advanced for the Cert III apprentice. </t>
  </si>
  <si>
    <t>Scanning and calibration: if there is no aftermarket scan tool available, the motorcycle will go back to the dealer. Motorcycle mechanics will try and do as much as possible. Warranty period will likely go back to dealers, but outside of this they will do the work in house. Bikes with this technology are very expensive and customers would likely return to dealer anyway</t>
  </si>
  <si>
    <t>21/20/2025</t>
  </si>
  <si>
    <t>South Metro TAFE</t>
  </si>
  <si>
    <t>Registered Training Organisation - Public</t>
  </si>
  <si>
    <t>Packaging rules</t>
  </si>
  <si>
    <t>Does it need to be a core unit – at this stage I don’t think it needs to be as there is minimal vehicles with this technology.</t>
  </si>
  <si>
    <t>Be cautious of having performance evidence that has recalibration, as it will be difficult to complete that task at the college or in industry.</t>
  </si>
  <si>
    <t>Performance could be something as simple as identifying components and have more emphasis on knowledge of how the system works.</t>
  </si>
  <si>
    <t>Australian Electric Vehicle Association (AEVA)</t>
  </si>
  <si>
    <t>Industry</t>
  </si>
  <si>
    <t xml:space="preserve">Components of units of competency </t>
  </si>
  <si>
    <t xml:space="preserve">Chinese manufacturers have introduced new technologies that will start to be seen in our markets:
•	Zonal architecture: future iteration of electronic architecture
•	T-Box interrelation: real time monitoring (RTM) for autonomous driving
•	FuSi checking (functional safety checking): cover sensors to ensure the system operates properly
•	Redundant steering (steer-by-wire) – seen in Tesla Model. Not quite autonomous driving but more than lane keep or centring. Still ADAS as the driver is still responsible 
•	Redundant braking – as above, but for braking
•	Body repair in case of deeply integrated sensors
•	Cyber-attack vector testing. Possibility that for ADAS and ADAP has a risk of remote take over. Tech must ensure that they are following OEM spec and software and firmware is up to date </t>
  </si>
  <si>
    <t xml:space="preserve">TAG has determined that the technologies mentioned during the interview are not relevant for ADAS as they are not yet present in the Australian market or are autonomous technologies and fall outside of the ADAS umbrella. No change required. </t>
  </si>
  <si>
    <t>TAFE SA</t>
  </si>
  <si>
    <t xml:space="preserve">Thanks for reaching out,
I currently don’t have any bikes at TAFE SA to be able to perform the ARAS calibration method.
I would need to contact industry and get an understanding of the calibration procedure and once that information is collated, I can get back to you to assist in development. </t>
  </si>
  <si>
    <t>In discussing the unit with trainers and those from industry, it became clear that calibration wasn’t likely possible in an RTO context, so I have applied this feedback and shifted the unit to focus on awareness of ARAS components.
I have attached the final draft of the unit so you can see the outcome of the conversations and consultation.</t>
  </si>
  <si>
    <t>Bendigo TAFE</t>
  </si>
  <si>
    <t>Conversation about units being relevant to ag machinery and how ADAS is applied to machinery in this industry</t>
  </si>
  <si>
    <t>Ag machinery uses primarily GPS-based technology to guide the machinery, and has some sensors, like wheel angle and steering. Some autonomous systems like LiDAR and radar are becoming common, and cameras are used for things like grain quality. Application is very different to that of road-based passenger vehicles. Unlikely an apprentice or newly qualified technician would calibrate, diagnose or repair these vehicles; either experienced technicians and those with OEM training would work on this. 
Awareness is likely sufficient in the Certificate III in Agricultural Mechanical Technology</t>
  </si>
  <si>
    <t>Propose to include AURETRXX1 as elective in 	
Certificate III in Agricultural Mechanical Technology. AURETR249 and AURETRXX2 not appropriate</t>
  </si>
  <si>
    <t>OEM</t>
  </si>
  <si>
    <t xml:space="preserve">ARAS features can include: 
adaptive cruise control, forward collision warning system, blind spot detection, adaptive cruise control – stop and go, group ride assist, riding distance assist, emergency brake assist, rear distance warning, rear collision warning
Radars are located in the front and read of the bike, but cameras are not commonly seen in motorcycles. This is a developing technology but is not in Australia commercially. </t>
  </si>
  <si>
    <t>Following my conversations with trainers, OEMs, and others in industry, it became clear that it would be more beneficial for learners to obtain an awareness of ARAS through their training, rather than complete calibration activities. I have applied this feedback and shifted the unit to focus on awareness of ARAS components, and taken in your feedback about the technology present in bikes. 
I have attached the final draft of the unit so you can see the outcome of the conversations and consultation.</t>
  </si>
  <si>
    <t>Requested consultation - no response</t>
  </si>
  <si>
    <t>TAFE NSW</t>
  </si>
  <si>
    <t>Go TAFE</t>
  </si>
  <si>
    <t>Kawasaki</t>
  </si>
  <si>
    <t>Mojo Motorcycles</t>
  </si>
  <si>
    <t>Honda</t>
  </si>
  <si>
    <t>Yamaha</t>
  </si>
  <si>
    <t>NSW Fair Trading</t>
  </si>
  <si>
    <t>I understand that in NSW there are trade licensing requirements specifying that system calibration can only be undertaken by an auto electrician or automotive technician holding the relevant trade certificate. This means, for example, that automotive glaziers are not authorised to calibrate forward-facing cameras, as this task is not included in the glazing class of work.
I was hoping to discuss the training products we are developed for the AUR Training Package, specifically to understand whether, if these new units are included in a qualification such as the Certificate III in Automotive Glazing Technology, the qualification would then authorise a person to perform system calibration work under the current licensing framework.</t>
  </si>
  <si>
    <t xml:space="preserve">NSW Fair Trading will review the training products internally with SMEs to determine if completing the units of competency will authorise a technician to calibrate a vehicle's ADAS. </t>
  </si>
  <si>
    <t xml:space="preserve">Follow up to advise that due to internal changes, there has been a delay in reviewing unit.s </t>
  </si>
  <si>
    <t>LGIRS</t>
  </si>
  <si>
    <t>I understand that in WA there are some requirements in the automotive industry specifying who can do what work depending on the qualification they hold. I’m hoping to speak to someone at LGIRS about this, and get some clarity around whether there are restrictions on who is able to calibrate a vehicle’s ADAS. 
I was hoping to discuss the training products we are developed for the AUR Training Package, specifically to understand whether, if these new units are included in a qualification such as the Certificate III in Automotive Glazing Technology, the qualification would then authorise a person to perform system calibration work under the current licensing framework.</t>
  </si>
  <si>
    <t>No response</t>
  </si>
  <si>
    <t>iCar</t>
  </si>
  <si>
    <t xml:space="preserve">Stakeholder happy with the three different units to cover ADAS and the structure of the units. Also agreed with the requirement for RTOs to have licensed or OEM tooling; believes this is critical for delivery and maintaining system integrity to ensure overall safety. </t>
  </si>
  <si>
    <t xml:space="preserve">Phone </t>
  </si>
  <si>
    <t>Happy with changes to ADAS units and happy with the ARAS unit. Agrees motorcycles require an awareness level unit at this stage.</t>
  </si>
  <si>
    <r>
      <rPr>
        <b/>
        <sz val="12"/>
        <color rgb="FF7030A0"/>
        <rFont val="Arial"/>
        <family val="2"/>
      </rPr>
      <t>Purpose</t>
    </r>
    <r>
      <rPr>
        <sz val="12"/>
        <color theme="1"/>
        <rFont val="Arial"/>
        <family val="2"/>
      </rPr>
      <t xml:space="preserve">:
This section provides a list of key engagement activities that have taken place during the project. </t>
    </r>
  </si>
  <si>
    <t>Date</t>
  </si>
  <si>
    <t>Activity type and format</t>
  </si>
  <si>
    <t>Number of attendees</t>
  </si>
  <si>
    <t>Activity purpose</t>
  </si>
  <si>
    <t>Summary of Meeting</t>
  </si>
  <si>
    <t>TAG Meeting 1</t>
  </si>
  <si>
    <t>Initial meeting - TAG structure, consultation strategy, intro to JSCs and AUSMASA, and survey outline</t>
  </si>
  <si>
    <t>The first meeting of the Advanced Driver Assistance Systems (ADAS) Technical Advisory Group (TAG) focused on establishing the purpose, scope and process for developing new or updated training products within the AUR Training Package.
Key topics discussed included the roles and responsibilities of the TAG, the 7-step Training Product Organising Framework (TPOF) development process and associated timelines, and the overall consultation strategy. Members reviewed how training products are structured (qualifications and units of competency), confirmed that any new ADAS units would follow existing AUR conventions, and discussed the development of an industry survey to identify the skills and knowledge required by technicians working with ADAS. Broader industry challenges and opportunities to improve ADAS coverage in existing training products were also explored.</t>
  </si>
  <si>
    <t>TAG Meeting 2</t>
  </si>
  <si>
    <t>ADAS integration, occupation responsibilities, equipment required, unit structure and development</t>
  </si>
  <si>
    <t>Key discussions centred on the integrated nature of ADAS and the need for foundational awareness across relevant roles. The group distinguished between trade technicians (responsible for pre-scanning and calibration activities) and ADAS specialists (responsible for advanced diagnostics, repair, and sensor replacement), emphasising clear handover points and adherence to OEM guidance. Calibration and pre-scanning were confirmed as distinct but complementary processes, often requiring professional-grade or OEM-licensed equipment.
The TAG also proposed a three-level approach to ADAS unit development—Awareness, Pre-scan, and Repair or Replace—with discussion on strengthening existing units (such as AURETR149) and developing a core ADAS awareness unit focused on system recognition and safe engagement rather than hands-on diagnostics.</t>
  </si>
  <si>
    <t>TAG Meeting 3</t>
  </si>
  <si>
    <t>Initial research survey insights and themes, discussion of proposed training products</t>
  </si>
  <si>
    <t>The third ADAS Technical Advisory Group (TAG) meeting focused on reviewing feedback survey insights and refining the structure and scope of proposed ADAS training units within the AUR Training Package.
Key survey themes highlighted the need for foundational ADAS knowledge across all automotive workers and identified AURETR149 as outdated. The group agreed that ADAS awareness and responsibilities should be embedded across automotive repair qualifications, with clear guidance on equipment use, licensing, regulatory considerations, and safety risks.
Discussion progressed the proposed three-unit model—Awareness, Scan/Calibrate, and Repair—with strong support for a standalone awareness unit delivered early in training. The scan/calibrate unit should be contextualised across sectors and exclude fault diagnosis, while repair training should be restricted to specialised roles (e.g. auto electrical or light mechanical). The group also considered packaging the units as a skill set tied to specific qualifications (minimum Certificate III).
Emerging technologies were discussed, including Advanced Rider Assistance Systems (ARAS) and heavy vehicle ADAS, with consideration given to incorporating knowledge components and determining whether heavy vehicle content should be integrated into existing units or developed separately.</t>
  </si>
  <si>
    <t>TAG Meeting 4</t>
  </si>
  <si>
    <t>Training product development strategy</t>
  </si>
  <si>
    <t>Meeting Four focused on refining the proposed ADAS training product strategy, including the structure and intent of three new units: Identify (Awareness), Scan and Calibrate, and Diagnose and Repair. The group debated how existing unit AURETR149 should be treated, and whether scanning, calibration, and diagnosis should sit together or be separated. Significant discussion centred on industry realities—particularly the roles of glaziers, panel beaters, and independent workshops—and the risks of releasing vehicles without proper calibration, alongside licensing and regulatory constraints across jurisdictions.
There was strong agreement that all automotive workers require foundational ADAS awareness to support safety and appropriate handover of faults. However, members differed on whether scanning should sit within the awareness unit or remain part of a more technical unit. The group emphasised the need for clear guidance on escalation pathways when fault codes are identified, clarity around which job roles undertake which tasks, and ensuring that anyone performing scans understands the limits of their role.
Discussion also examined knowledge and performance evidence requirements, including tool types (generic vs OEM-licensed), use of OEM information, and how learners demonstrate understanding of ADAS components and system interactions. A tiered approach emerged—awareness without tools at Level 1, scanning and calibration at Level 2, and repair at Level 3—with ongoing consideration of unit titles, scope, and vocational outcomes.</t>
  </si>
  <si>
    <t>TAG Meeting 5</t>
  </si>
  <si>
    <t>Review of draft training products</t>
  </si>
  <si>
    <t>This meeting focused on reviewing and refining three proposed ADAS units of competency—Awareness, Scan and Calibrate, and Repair—prior to consultation.
For the Apply Awareness of ADAS unit, the group confirmed the use of “Advanced Driver Assistance Systems” terminology and agreed the unit should apply broadly across automotive sectors, including electrical, glazing, collision, tyre services, and aftermarket suppliers. The unit will focus on knowledge and risk awareness rather than hands-on tasks, with assessment centred on identifying ADAS components, explaining their functions, recognising safety risks, and referencing OEM information. Performance evidence will likely require identification of components across multiple vehicle types and categories such as cameras, radar/LiDAR, and sensors.
For the Scan and Calibrate ADAS unit, members agreed the title accurately reflects the intent—emphasising correct scan tool use and calibration processes, not diagnosis or repair. Clear distinctions will be made between pre-scan, in-process, and post-scan activities, and the unit will be contextualisable across sectors such as glazing, collision repair, and accessory fitting. The group stressed the importance of maintaining a balance between technical rigour and practical delivery timeframes.
In discussing the Proposed Repair Unit, members supported developing a dedicated ADAS repair unit to create a clear qualification pathway for calibration technicians. The unit would primarily target auto electricians and mechanical technicians, with potential elective use in other sectors. It will be designed to stand alone without prerequisites to provide flexibility for RTO delivery.</t>
  </si>
  <si>
    <t>TAG Meeting 6</t>
  </si>
  <si>
    <t>Preparation for Step 2: Public and Government Consultation, discussion and finalisation of drafts training products</t>
  </si>
  <si>
    <t>This meeting focused on preparing the ADAS skill set and units for a four-week public and government consultation. Members were encouraged to promote the drafts widely across industry, RTOs, government, unions, and niche sectors to ensure broad and diverse feedback. A follow-up meeting will be held after consultation to review submissions and finalise revisions prior to endorsement.
The proposed ADAS skill set will include the Awareness and Scan and Calibrate units, with broad entry pathways across automotive qualifications (or equivalent). The Diagnose and Repair unit will remain separate to preserve appropriate scope. The group refined assessment expectations, confirming that the Awareness unit should require identification of ADAS components across at least two vehicles with different system types, and that the Scan and Calibrate unit should demonstrate competence across systems of varying complexity. Simulation and knowledge-based assessment were supported where access to vehicles or dynamic calibration is limited, while maintaining appropriate practical rigour.
It was also agreed that a prerequisite covering basic electrical circuit testing and repair should be added to the Diagnose and Repair unit to ensure underpinning knowledge. Members were invited to continue providing feedback ahead of submission to DEWR and throughout the consultation period.</t>
  </si>
  <si>
    <t>TAG Meeting 7.1</t>
  </si>
  <si>
    <t>Review and incorporation of feedback following Step 2: Public and Government Consultation for the Awareness unit (placeholder unit code AURETRXX1)</t>
  </si>
  <si>
    <t>This meeting reviewed public consultation feedback, with key themes including the inclusion of LiDAR across all units and consideration of prerequisite structures. The group agreed to include LiDAR in the Knowledge Evidence and to align terminology with ADRs, removing non-standard terms such as “complex system.” There was strong industry support for making the Awareness unit a prerequisite to Scan and Calibrate, while RTO representatives raised flexibility concerns. Legislative references (e.g. ADRs and AEB requirements) will be incorporated at a knowledge level, with further guidance provided in the Companion Volume Implementation Guide (CVIG).</t>
  </si>
  <si>
    <t>TAG Meeting 7.2</t>
  </si>
  <si>
    <t>Review and incorporation of feedback following Step 2: Public and Government Consultation for the Calibration unit (proposed unit code AURETR249), discussion of ARAS unit</t>
  </si>
  <si>
    <t>The TAG supported developing a standalone ARAS (motorcycle) unit due to system differences from passenger vehicles. LiDAR inclusion in Scan and Calibrate was confirmed, and the group agreed that Scan and Calibrate should be a prerequisite for Diagnose and Repair to reflect real-world workflows. While opinions differed on making Awareness a formal prerequisite, key awareness content will be embedded in higher-level units. Qualification coverage was refined, removing higher-level ADAS units from marine, mobile plant, and agricultural qualifications (retaining Awareness as an elective), and flexibility was maintained for heavy vehicle delivery, noting equipment and right-to-repair considerations.</t>
  </si>
  <si>
    <t>TAG Meeting 7.3</t>
  </si>
  <si>
    <t>Review and incorporation of feedback following Step 2: Public and Government Consultation for the Diagnost and Repair unit (placeholder unit code AURETRXX2)</t>
  </si>
  <si>
    <t>This meeting clarified task boundaries between units, particularly distinguishing routine camera remove-and-refit (Scan and Calibrate) from remove-and-replace requiring coding or programming (Diagnose and Repair). LiDAR was added to the Diagnose and Repair unit, and “control module” was confirmed as preferred terminology. Secure gateway awareness will be included in Scan and Calibrate and Diagnose and Repair units, while advanced technologies such as zonal architecture and fully autonomous systems were deemed out of scope. Assessment for Diagnose and Repair will be system-based rather than vehicle-number based, requiring competency across different ADAS system types.</t>
  </si>
  <si>
    <t>TAG Meeting 8.1</t>
  </si>
  <si>
    <t>Finalise training products following incorporation for feedback from Step 2: Public and Government Consultation</t>
  </si>
  <si>
    <t>The group reviewed four ADAS‑related training units (Awareness, Scan &amp; Calibrate, Diagnose &amp; Repair, and the motorcycle ARAS awareness unit). Minor wording updates, feature lists, and assessment clarifications were agreed upon. Key discussions focused on which qualification levels should be permitted to perform ADAS calibrations, with strong consensus that calibration should be limited to Cert III–level practitioners, not Cert II, due to safety, competence, and industry‑readiness concerns. The team also debated how to allow experienced but non‑qualified workers (e.g., independent glaziers) access via appropriate pathways. They agreed to revisit the skill‑set entry requirements in the next meeting, as this remains the only unresolved issue. Overall, the units themselves were accepted with minimal change.</t>
  </si>
  <si>
    <t>TAG Meeting 8.2</t>
  </si>
  <si>
    <t>The meeting focused on finalising the ADAS skill set, refining which qualifications should provide access, and ensuring the units reflect industry capability and safety expectations. The group agreed the skill set should cover full ADAS diagnosis, repair, and calibration, limiting entry to trades with sufficient electrical and diagnostic foundations while allowing others, such as glaziers, to complete the standalone scan‑and‑calibrate unit instead. Cert II pathways were considered inappropriate for calibration training, with the unit removed from Body Repair and Underbody but retained in Accessory Fitting due to the nature of that work. The units of competency were updated to strengthen terminology, require calibration on both camera‑ and sensor‑based systems, and clarify environmental and OEM/equipment‑provider conditions affecting calibration accuracy. The diagnose‑and‑repair unit now requires the scan‑and‑calibrate unit as a prerequisite and includes secure gateway and ECU interaction requirements. A motorcycle ADAS awareness unit was also finalised, staying at an awareness level due to limited calibration access and requiring a physical ADAS‑equipped motorcycle for assessment. Eleanor will refine wording, circulate final drafts, and prepare the submission for approva</t>
  </si>
  <si>
    <t>Step 1: Initial Development - 1:1 consultations</t>
  </si>
  <si>
    <t>Gather information about how technicians work with ADAS and what gaps are present in existing training</t>
  </si>
  <si>
    <t>Stakeholder consultations across the automotive sector highlight that ADAS is now essential to vehicle safety, with even routine work—such as windscreen replacement or accessory installation—requiring proper recalibration due to system sensitivity. Industry strongly supports practical, structured training to build foundational ADAS knowledge, including scanning, interpreting diagnostic codes, and knowing when to escalate repairs, while also emphasising the need for controlled environments and OEM‑approved tools. Respondents noted regulatory constraints, particularly around who is permitted to clear error codes, and agreed that training must align with Australian regulations, industry codes, and OEM specifications, while avoiding uncertified tools that risk accuracy and compliance.</t>
  </si>
  <si>
    <t>Step 1: Initial Development - research survey</t>
  </si>
  <si>
    <t>Survey responses show that while ADAS awareness is high across automotive sectors, hands‑on calibration skills vary due to role differences and access to licensed equipment. Respondents emphasised the need for deep technical knowledge, adherence to OEM specifications, and accurate diagnostic interpretation, noting that ADAS understanding is essential for many roles and critical for ensuring safety.</t>
  </si>
  <si>
    <t>Step 1: Initial Development - workforce function analysis</t>
  </si>
  <si>
    <t>N/A</t>
  </si>
  <si>
    <t>Site visit to ADAS Solutions to understand what technicians do when they scan and calibrate a vehicle's ADAS, how repairs are undertaken, the tools required, and the variety of scan tools available</t>
  </si>
  <si>
    <t>The workshop visit showed that while a range of OEM and aftermarket diagnostic tools can be used, technicians emphasise restoring vehicles to OEM specifications for compliance and system integrity. Scanning and calibration processes are generally consistent across vehicle types, using static or dynamic methods depending on OEM requirements. The visit also highlighted the significant equipment and space needed for accurate ADAS calibration, particularly for heavy vehicles with larger dimensions and more complex sensor systems.</t>
  </si>
  <si>
    <t>Step 2: Public and Government Consultation - Draft training product consultation interviews</t>
  </si>
  <si>
    <t>Feedback received from stakeholders on the draft training products</t>
  </si>
  <si>
    <t>Stakeholders were generally supportive of all three ADAS units and the skill set, but consistently requested clearer scope, stronger terminology, and better alignment across units. Key themes included:
LiDAR and emerging sensors should be explicitly included in Knowledge Evidence across units.
Pre‑requisites need tightening, with AURETRXX1 recommended as a foundation for higher‑level units.
Calibration requirements should clearly distinguish between static and dynamic processes and specify conditions, triggers, and OEM information needs.
Coverage across vehicle classes needs refinement—some content is not applicable to motorcycles, marine, or mobile plant.
Overall, respondents supported the intent of the units but emphasised the need for clearer definitions, more comprehensive technology coverage, better sequencing, and improved flexibility for different sectors.</t>
  </si>
  <si>
    <t>Step 2: Public and Government Consultation - Draft training product consultation survey</t>
  </si>
  <si>
    <t xml:space="preserve">Stakeholders were generally supportive of all three ADAS units and the skill set, but consistently requested clearer scope, stronger terminology, and better alignment across units. Key themes included:
Adding LiDAR to the Knowledge Evidence across units.
Mismatch of coverage on different vehicle classes—some content is not applicable to motorcycles, marine, or mobile plant.
Overall, respondents were very positive about the training package and supported the units and skill set. </t>
  </si>
  <si>
    <t>Further consultation to finalise the the ADAS training products</t>
  </si>
  <si>
    <t xml:space="preserve">Consultation on ARAS to refine the unit and its inclusions. </t>
  </si>
  <si>
    <r>
      <rPr>
        <b/>
        <sz val="12"/>
        <color theme="7"/>
        <rFont val="Arial"/>
        <family val="2"/>
      </rPr>
      <t>Purpose</t>
    </r>
    <r>
      <rPr>
        <sz val="12"/>
        <color theme="1"/>
        <rFont val="Arial"/>
        <family val="2"/>
      </rPr>
      <t xml:space="preserve">:
This section provides information about members of the Technical Advisory Group for this project. </t>
    </r>
  </si>
  <si>
    <t>Member's name</t>
  </si>
  <si>
    <t>Job title/s</t>
  </si>
  <si>
    <t xml:space="preserve">Category </t>
  </si>
  <si>
    <t xml:space="preserve">State / Jurisdiction </t>
  </si>
  <si>
    <t xml:space="preserve">Oshadhi Alwis </t>
  </si>
  <si>
    <t xml:space="preserve">Lecturer Automotive </t>
  </si>
  <si>
    <t>RTO (public)</t>
  </si>
  <si>
    <t>SA</t>
  </si>
  <si>
    <t>Marcello Riotto</t>
  </si>
  <si>
    <t>MTAQ</t>
  </si>
  <si>
    <t xml:space="preserve">Director </t>
  </si>
  <si>
    <t>RTO (private)</t>
  </si>
  <si>
    <t>QLD</t>
  </si>
  <si>
    <t>Cameron Killen</t>
  </si>
  <si>
    <t>TAFE NSW, Wollongbar Campus</t>
  </si>
  <si>
    <t xml:space="preserve">Autobody Repair Instructor </t>
  </si>
  <si>
    <t>NSW</t>
  </si>
  <si>
    <t>Warren Tattersall</t>
  </si>
  <si>
    <t>Business Development Officer</t>
  </si>
  <si>
    <t>GTO/RTO</t>
  </si>
  <si>
    <t>VIC</t>
  </si>
  <si>
    <t>Rob Mildenhall</t>
  </si>
  <si>
    <t>Executive General Manager - ADAS</t>
  </si>
  <si>
    <t>Employer (large)</t>
  </si>
  <si>
    <t>Gavin Cribb</t>
  </si>
  <si>
    <t>Kangan Institute | Bendigo TAFE</t>
  </si>
  <si>
    <t>Department Manager</t>
  </si>
  <si>
    <t>Adrian Parkes</t>
  </si>
  <si>
    <t>Director</t>
  </si>
  <si>
    <t>Employer (medium)</t>
  </si>
  <si>
    <t>Mark Hodges</t>
  </si>
  <si>
    <t>O'Brien Glass</t>
  </si>
  <si>
    <t>Head of B2B for O'Brien Glass and Vice President of Auto Glass Association (AGA)</t>
  </si>
  <si>
    <t>Craig Baills</t>
  </si>
  <si>
    <t>Highfields Mechanical</t>
  </si>
  <si>
    <t>Owner / Director</t>
  </si>
  <si>
    <t>Employer (small)</t>
  </si>
  <si>
    <t>Resigned from TAG October 2025</t>
  </si>
  <si>
    <t>Matthew Douglass</t>
  </si>
  <si>
    <t>Repairify</t>
  </si>
  <si>
    <t>General Manager</t>
  </si>
  <si>
    <t>Originally appointed to TAG while working at Cool Drive Auto Parts</t>
  </si>
  <si>
    <t>Tracey Richards</t>
  </si>
  <si>
    <t>Geoff Richards Panelbeating</t>
  </si>
  <si>
    <t>Documentation of State and Territory Representative to TAG</t>
  </si>
  <si>
    <t>Response?</t>
  </si>
  <si>
    <t>Outcome</t>
  </si>
  <si>
    <t>Austroads</t>
  </si>
  <si>
    <t>Response received 9 May</t>
  </si>
  <si>
    <t>Reviewing who best to sit on TAG</t>
  </si>
  <si>
    <t>Response received 15 April</t>
  </si>
  <si>
    <t>Department of Infrastructure, Transport, Regional Development, Communications and the Arts (DITRDCA)</t>
  </si>
  <si>
    <t>Bus Industry Confederation (BIC)</t>
  </si>
  <si>
    <t>NT Government Dept Education and Training</t>
  </si>
  <si>
    <t>Charles Darwin Tafe</t>
  </si>
  <si>
    <t>No one suitable to sit on TAG</t>
  </si>
  <si>
    <t>WorkSafe Victoria</t>
  </si>
  <si>
    <t xml:space="preserve">Response received 30 July. </t>
  </si>
  <si>
    <t>SafeWork NSW</t>
  </si>
  <si>
    <t xml:space="preserve">Response received 19/09. </t>
  </si>
  <si>
    <t>Considering request to sit on TAG</t>
  </si>
  <si>
    <t xml:space="preserve">Response received 08/08. Interested. </t>
  </si>
  <si>
    <t>Unable to be involved</t>
  </si>
  <si>
    <t>Project Stages</t>
  </si>
  <si>
    <t>State</t>
  </si>
  <si>
    <t>Method of communication</t>
  </si>
  <si>
    <t>Stage 1 – Initial Development</t>
  </si>
  <si>
    <t>Stage 2 – Consultation and development of draft training products</t>
  </si>
  <si>
    <t>Stage 3 – Public and Government consultation</t>
  </si>
  <si>
    <t>Stage 4 – Implement feedback</t>
  </si>
  <si>
    <t>Stage 5 – Senior Officials Consultation and Assurance Body Submission</t>
  </si>
  <si>
    <t>Website</t>
  </si>
  <si>
    <t>Webinar</t>
  </si>
  <si>
    <t>Stakeholder Type</t>
  </si>
  <si>
    <t>Workshop</t>
  </si>
  <si>
    <t xml:space="preserve">Peak Industry Bodies   </t>
  </si>
  <si>
    <t>Other</t>
  </si>
  <si>
    <t>Employers</t>
  </si>
  <si>
    <t>Employer/RTO</t>
  </si>
  <si>
    <t>Engagement</t>
  </si>
  <si>
    <t xml:space="preserve">Regulators </t>
  </si>
  <si>
    <t>Product Type</t>
  </si>
  <si>
    <t>Engaged</t>
  </si>
  <si>
    <t>Registered Training Organisations (RTOs)</t>
  </si>
  <si>
    <t>Qualification</t>
  </si>
  <si>
    <t>Informed</t>
  </si>
  <si>
    <t>Unit of Competency</t>
  </si>
  <si>
    <t>Industry Training Advisory Boards/Other</t>
  </si>
  <si>
    <t xml:space="preserve">Skill Set </t>
  </si>
  <si>
    <t>State and Territory Training Authorities (STAs)</t>
  </si>
  <si>
    <t>Companion Volume</t>
  </si>
  <si>
    <t>With TAG for consideration</t>
  </si>
  <si>
    <t>Unions</t>
  </si>
  <si>
    <t>Learners</t>
  </si>
  <si>
    <t>No action - response only</t>
  </si>
  <si>
    <r>
      <t>Other JSCs</t>
    </r>
    <r>
      <rPr>
        <sz val="8"/>
        <rFont val="Avenir Book"/>
        <family val="2"/>
        <scheme val="minor"/>
      </rPr>
      <t> </t>
    </r>
  </si>
  <si>
    <t xml:space="preserve">Other </t>
  </si>
  <si>
    <t>AQF Level</t>
  </si>
  <si>
    <t>Certificate I</t>
  </si>
  <si>
    <t>Categories for TAG</t>
  </si>
  <si>
    <t>Certificate II</t>
  </si>
  <si>
    <t>Educational Expert</t>
  </si>
  <si>
    <t>Certificate III</t>
  </si>
  <si>
    <t>Industry - Organisation Large</t>
  </si>
  <si>
    <t>Certificate IV</t>
  </si>
  <si>
    <t xml:space="preserve">Industry - Organisation Medium </t>
  </si>
  <si>
    <t>Diploma</t>
  </si>
  <si>
    <t xml:space="preserve">Industry - Organisation Small </t>
  </si>
  <si>
    <t>Adv-Diploma</t>
  </si>
  <si>
    <t>GTO</t>
  </si>
  <si>
    <t>Skill Set</t>
  </si>
  <si>
    <t>Peak Industry Bodies/Association</t>
  </si>
  <si>
    <t xml:space="preserve">RTO - Public </t>
  </si>
  <si>
    <t>RTO - Priavte</t>
  </si>
  <si>
    <t>State-Territory Rep/Licensing/Regulatory Body</t>
  </si>
  <si>
    <t>Union</t>
  </si>
  <si>
    <t>University /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</si>
</sst>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50">
    <font>
      <sz val="11"/>
      <color theme="1"/>
      <name val="Avenir Book"/>
      <family val="2"/>
      <scheme val="minor"/>
    </font>
    <font>
      <sz val="10"/>
      <color theme="1"/>
      <name val="Arial"/>
      <family val="2"/>
    </font>
    <font>
      <sz val="10"/>
      <name val="Arial"/>
      <family val="2"/>
    </font>
    <font>
      <sz val="8"/>
      <name val="Avenir Book"/>
      <family val="2"/>
      <scheme val="minor"/>
    </font>
    <font>
      <sz val="10"/>
      <color rgb="FF4D5156"/>
      <name val="Arial"/>
      <family val="2"/>
    </font>
    <font>
      <u/>
      <sz val="11"/>
      <color theme="10"/>
      <name val="Avenir Book"/>
      <family val="2"/>
      <scheme val="minor"/>
    </font>
    <font>
      <b/>
      <sz val="11"/>
      <color theme="1"/>
      <name val="Avenir Book"/>
      <scheme val="minor"/>
    </font>
    <font>
      <sz val="11"/>
      <color theme="1"/>
      <name val="Avenir Book"/>
      <scheme val="minor"/>
    </font>
    <font>
      <sz val="12"/>
      <color theme="1"/>
      <name val="Arial"/>
      <family val="2"/>
    </font>
    <font>
      <b/>
      <sz val="12"/>
      <color rgb="FF213430"/>
      <name val="Arial"/>
      <family val="2"/>
    </font>
    <font>
      <sz val="11"/>
      <name val="Calibri"/>
      <family val="2"/>
    </font>
    <font>
      <sz val="12"/>
      <color theme="2"/>
      <name val="Arial"/>
      <family val="2"/>
    </font>
    <font>
      <b/>
      <sz val="24"/>
      <color rgb="FF213430"/>
      <name val="Avenir Medium"/>
    </font>
    <font>
      <i/>
      <sz val="11"/>
      <color theme="1"/>
      <name val="Avenir Book"/>
      <scheme val="minor"/>
    </font>
    <font>
      <sz val="10"/>
      <color theme="1"/>
      <name val="Avenir Book"/>
      <family val="2"/>
      <scheme val="minor"/>
    </font>
    <font>
      <sz val="11"/>
      <name val="Aptos Narrow"/>
      <family val="2"/>
    </font>
    <font>
      <sz val="11"/>
      <name val="Aptos Narrow"/>
      <family val="2"/>
    </font>
    <font>
      <b/>
      <sz val="12"/>
      <color rgb="FFFFFFFF"/>
      <name val="Arial"/>
      <family val="2"/>
    </font>
    <font>
      <sz val="10"/>
      <color rgb="FF213430"/>
      <name val="Arial"/>
      <family val="2"/>
    </font>
    <font>
      <b/>
      <sz val="48"/>
      <color theme="2"/>
      <name val="Avenir Medium"/>
    </font>
    <font>
      <b/>
      <sz val="12"/>
      <color rgb="FF7030A0"/>
      <name val="Arial"/>
      <family val="2"/>
    </font>
    <font>
      <b/>
      <sz val="12"/>
      <color theme="9"/>
      <name val="Arial"/>
      <family val="2"/>
    </font>
    <font>
      <b/>
      <sz val="11"/>
      <color theme="2"/>
      <name val="Avenir Book"/>
      <family val="2"/>
      <scheme val="minor"/>
    </font>
    <font>
      <sz val="11"/>
      <color theme="1"/>
      <name val="Calibri"/>
      <family val="2"/>
    </font>
    <font>
      <b/>
      <sz val="24"/>
      <color theme="2"/>
      <name val="Avenir Book"/>
      <scheme val="minor"/>
    </font>
    <font>
      <b/>
      <sz val="36"/>
      <color theme="2"/>
      <name val="Avenir Book"/>
      <scheme val="minor"/>
    </font>
    <font>
      <b/>
      <sz val="11"/>
      <color theme="2"/>
      <name val="Avenir Book"/>
      <scheme val="minor"/>
    </font>
    <font>
      <b/>
      <sz val="10"/>
      <color theme="2"/>
      <name val="Arial"/>
      <family val="2"/>
    </font>
    <font>
      <b/>
      <sz val="12"/>
      <color theme="0"/>
      <name val="Avenir Book"/>
      <scheme val="minor"/>
    </font>
    <font>
      <b/>
      <sz val="12"/>
      <color theme="2"/>
      <name val="Arial"/>
      <family val="2"/>
    </font>
    <font>
      <sz val="11"/>
      <color theme="5"/>
      <name val="Avenir Book"/>
      <family val="2"/>
      <scheme val="minor"/>
    </font>
    <font>
      <b/>
      <sz val="12"/>
      <color theme="7"/>
      <name val="Arial"/>
      <family val="2"/>
    </font>
    <font>
      <sz val="11"/>
      <color theme="2"/>
      <name val="Avenir Book"/>
      <family val="2"/>
      <scheme val="minor"/>
    </font>
    <font>
      <b/>
      <i/>
      <sz val="11"/>
      <color rgb="FF7030A0"/>
      <name val="Avenir Book"/>
      <scheme val="minor"/>
    </font>
    <font>
      <b/>
      <sz val="12"/>
      <color theme="0"/>
      <name val="Avenir Book"/>
      <family val="2"/>
      <scheme val="minor"/>
    </font>
    <font>
      <b/>
      <sz val="26"/>
      <color theme="2"/>
      <name val="Avenir Book"/>
      <scheme val="minor"/>
    </font>
    <font>
      <sz val="11"/>
      <name val="Avenir Book"/>
      <family val="2"/>
      <scheme val="minor"/>
    </font>
    <font>
      <sz val="10"/>
      <color rgb="FFFF0000"/>
      <name val="Arial"/>
      <family val="2"/>
    </font>
    <font>
      <i/>
      <sz val="10"/>
      <color theme="1"/>
      <name val="Arial"/>
      <family val="2"/>
    </font>
    <font>
      <sz val="11"/>
      <color rgb="FF000000"/>
      <name val="Arial"/>
      <family val="2"/>
    </font>
    <font>
      <sz val="11"/>
      <name val="Arial"/>
      <family val="2"/>
    </font>
    <font>
      <i/>
      <sz val="10"/>
      <color rgb="FFFF0000"/>
      <name val="Arial"/>
      <family val="2"/>
    </font>
    <font>
      <sz val="12"/>
      <color rgb="FF213430"/>
      <name val="Arial"/>
      <family val="2"/>
    </font>
    <font>
      <sz val="11"/>
      <color rgb="FF000000"/>
      <name val="Aptos Narrow"/>
      <family val="2"/>
    </font>
    <font>
      <b/>
      <sz val="11"/>
      <color rgb="FF262626"/>
      <name val="Arial"/>
      <family val="2"/>
    </font>
    <font>
      <sz val="11"/>
      <color rgb="FFFFFFFF"/>
      <name val="Arial"/>
      <family val="2"/>
    </font>
    <font>
      <b/>
      <sz val="14"/>
      <color rgb="FF04616B"/>
      <name val="Arial"/>
      <family val="2"/>
    </font>
    <font>
      <sz val="11"/>
      <color theme="1"/>
      <name val="Arial"/>
      <family val="2"/>
    </font>
    <font>
      <b/>
      <sz val="11"/>
      <color theme="1"/>
      <name val="Arial"/>
      <family val="2"/>
    </font>
    <font>
      <b/>
      <sz val="11"/>
      <color rgb="FF000000"/>
      <name val="Arial"/>
      <family val="2"/>
    </font>
  </fonts>
  <fills count="13">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rgb="FF7030A0"/>
        <bgColor indexed="64"/>
      </patternFill>
    </fill>
    <fill>
      <patternFill patternType="solid">
        <fgColor rgb="FF2A194C"/>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4" tint="0.79998168889431442"/>
        <bgColor indexed="64"/>
      </patternFill>
    </fill>
    <fill>
      <patternFill patternType="solid">
        <fgColor theme="7"/>
        <bgColor rgb="FF213430"/>
      </patternFill>
    </fill>
    <fill>
      <patternFill patternType="solid">
        <fgColor rgb="FFE6EEEC"/>
        <bgColor rgb="FF000000"/>
      </patternFill>
    </fill>
    <fill>
      <patternFill patternType="solid">
        <fgColor rgb="FF0E2841"/>
        <bgColor indexed="64"/>
      </patternFill>
    </fill>
  </fills>
  <borders count="38">
    <border>
      <left/>
      <right/>
      <top/>
      <bottom/>
      <diagonal/>
    </border>
    <border>
      <left/>
      <right/>
      <top/>
      <bottom style="thin">
        <color auto="1"/>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style="thin">
        <color theme="2"/>
      </left>
      <right style="thin">
        <color theme="2"/>
      </right>
      <top/>
      <bottom style="thin">
        <color theme="2"/>
      </bottom>
      <diagonal/>
    </border>
    <border>
      <left style="thin">
        <color theme="2"/>
      </left>
      <right/>
      <top/>
      <bottom/>
      <diagonal/>
    </border>
    <border>
      <left/>
      <right style="thin">
        <color theme="2"/>
      </right>
      <top/>
      <bottom/>
      <diagonal/>
    </border>
    <border>
      <left/>
      <right/>
      <top/>
      <bottom style="thin">
        <color theme="2"/>
      </bottom>
      <diagonal/>
    </border>
    <border>
      <left/>
      <right/>
      <top/>
      <bottom style="thin">
        <color theme="1"/>
      </bottom>
      <diagonal/>
    </border>
    <border>
      <left style="medium">
        <color theme="1"/>
      </left>
      <right/>
      <top/>
      <bottom style="thin">
        <color theme="1"/>
      </bottom>
      <diagonal/>
    </border>
    <border>
      <left style="thin">
        <color theme="2"/>
      </left>
      <right style="thin">
        <color theme="2"/>
      </right>
      <top/>
      <bottom/>
      <diagonal/>
    </border>
    <border>
      <left/>
      <right style="thin">
        <color theme="2"/>
      </right>
      <top style="thin">
        <color theme="6"/>
      </top>
      <bottom style="thin">
        <color theme="6"/>
      </bottom>
      <diagonal/>
    </border>
    <border>
      <left style="thin">
        <color theme="2"/>
      </left>
      <right style="thin">
        <color theme="2"/>
      </right>
      <top style="thin">
        <color theme="6"/>
      </top>
      <bottom style="thin">
        <color theme="6"/>
      </bottom>
      <diagonal/>
    </border>
    <border>
      <left style="thin">
        <color theme="2"/>
      </left>
      <right/>
      <top style="thin">
        <color theme="6"/>
      </top>
      <bottom style="thin">
        <color theme="6"/>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rgb="FF44B3E1"/>
      </left>
      <right style="thin">
        <color rgb="FF44B3E1"/>
      </right>
      <top style="thin">
        <color rgb="FF44B3E1"/>
      </top>
      <bottom style="thin">
        <color rgb="FF44B3E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theme="2"/>
      </left>
      <right style="thin">
        <color theme="2"/>
      </right>
      <top style="thin">
        <color theme="2"/>
      </top>
      <bottom/>
      <diagonal/>
    </border>
    <border>
      <left style="thin">
        <color theme="2"/>
      </left>
      <right/>
      <top style="thin">
        <color theme="2"/>
      </top>
      <bottom/>
      <diagonal/>
    </border>
    <border>
      <left/>
      <right style="thin">
        <color theme="2"/>
      </right>
      <top style="thin">
        <color theme="2"/>
      </top>
      <bottom/>
      <diagonal/>
    </border>
    <border>
      <left/>
      <right style="thin">
        <color indexed="64"/>
      </right>
      <top/>
      <bottom style="thin">
        <color indexed="64"/>
      </bottom>
      <diagonal/>
    </border>
    <border>
      <left style="thin">
        <color indexed="64"/>
      </left>
      <right/>
      <top/>
      <bottom style="thin">
        <color indexed="64"/>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right style="thin">
        <color indexed="64"/>
      </right>
      <top/>
      <bottom/>
      <diagonal/>
    </border>
    <border>
      <left style="thin">
        <color indexed="64"/>
      </left>
      <right/>
      <top/>
      <bottom/>
      <diagonal/>
    </border>
    <border>
      <left/>
      <right style="thin">
        <color indexed="64"/>
      </right>
      <top style="thin">
        <color theme="2"/>
      </top>
      <bottom/>
      <diagonal/>
    </border>
    <border>
      <left/>
      <right/>
      <top style="thin">
        <color theme="2"/>
      </top>
      <bottom/>
      <diagonal/>
    </border>
    <border>
      <left style="thin">
        <color indexed="64"/>
      </left>
      <right/>
      <top style="thin">
        <color theme="2"/>
      </top>
      <bottom/>
      <diagonal/>
    </border>
    <border>
      <left/>
      <right style="thin">
        <color indexed="64"/>
      </right>
      <top style="thin">
        <color indexed="64"/>
      </top>
      <bottom style="thin">
        <color theme="2"/>
      </bottom>
      <diagonal/>
    </border>
    <border>
      <left/>
      <right/>
      <top style="thin">
        <color indexed="64"/>
      </top>
      <bottom style="thin">
        <color theme="2"/>
      </bottom>
      <diagonal/>
    </border>
    <border>
      <left style="thin">
        <color indexed="64"/>
      </left>
      <right/>
      <top style="thin">
        <color indexed="64"/>
      </top>
      <bottom style="thin">
        <color theme="2"/>
      </bottom>
      <diagonal/>
    </border>
    <border>
      <left/>
      <right style="thin">
        <color theme="2"/>
      </right>
      <top/>
      <bottom style="thin">
        <color theme="2"/>
      </bottom>
      <diagonal/>
    </border>
    <border>
      <left style="thin">
        <color theme="2"/>
      </left>
      <right/>
      <top/>
      <bottom style="thin">
        <color theme="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5" fillId="0" borderId="0" applyNumberFormat="0" applyFill="0" applyBorder="0" applyAlignment="0" applyProtection="0"/>
    <xf numFmtId="0" fontId="10" fillId="0" borderId="0"/>
    <xf numFmtId="0" fontId="14" fillId="0" borderId="0"/>
    <xf numFmtId="0" fontId="15" fillId="0" borderId="0"/>
    <xf numFmtId="0" fontId="16" fillId="0" borderId="0"/>
    <xf numFmtId="0" fontId="15" fillId="0" borderId="0"/>
  </cellStyleXfs>
  <cellXfs count="181">
    <xf numFmtId="0" fontId="0" fillId="0" borderId="0" xfId="0"/>
    <xf numFmtId="0" fontId="1" fillId="0" borderId="0" xfId="0" applyFont="1"/>
    <xf numFmtId="0" fontId="2" fillId="0" borderId="0" xfId="0" applyFont="1"/>
    <xf numFmtId="0" fontId="2" fillId="0" borderId="0" xfId="0" applyFont="1" applyAlignment="1">
      <alignment vertical="center" wrapText="1"/>
    </xf>
    <xf numFmtId="0" fontId="4" fillId="0" borderId="0" xfId="0" applyFont="1"/>
    <xf numFmtId="0" fontId="0" fillId="2" borderId="0" xfId="0" applyFill="1"/>
    <xf numFmtId="0" fontId="1" fillId="2" borderId="0" xfId="0" applyFont="1" applyFill="1"/>
    <xf numFmtId="0" fontId="8" fillId="2" borderId="0" xfId="0" applyFont="1" applyFill="1" applyAlignment="1">
      <alignment horizontal="left" wrapText="1"/>
    </xf>
    <xf numFmtId="0" fontId="8" fillId="2" borderId="0" xfId="0" applyFont="1" applyFill="1" applyAlignment="1">
      <alignment horizontal="left"/>
    </xf>
    <xf numFmtId="0" fontId="8" fillId="2" borderId="0" xfId="0" applyFont="1" applyFill="1"/>
    <xf numFmtId="0" fontId="11" fillId="0" borderId="0" xfId="0" applyFont="1" applyAlignment="1">
      <alignment horizontal="center" vertical="center" wrapText="1"/>
    </xf>
    <xf numFmtId="0" fontId="0" fillId="2" borderId="4" xfId="0" applyFill="1" applyBorder="1"/>
    <xf numFmtId="0" fontId="0" fillId="2" borderId="2" xfId="0" applyFill="1" applyBorder="1"/>
    <xf numFmtId="0" fontId="5" fillId="2" borderId="2" xfId="1" applyFill="1" applyBorder="1" applyAlignment="1" applyProtection="1">
      <alignment horizontal="left" vertical="top" wrapText="1"/>
    </xf>
    <xf numFmtId="0" fontId="0" fillId="2" borderId="3" xfId="0" applyFill="1" applyBorder="1"/>
    <xf numFmtId="0" fontId="6" fillId="2" borderId="7" xfId="0" applyFont="1" applyFill="1" applyBorder="1" applyAlignment="1">
      <alignment horizontal="left" vertical="top" wrapText="1"/>
    </xf>
    <xf numFmtId="0" fontId="0" fillId="2" borderId="0" xfId="0" applyFill="1" applyAlignment="1">
      <alignment horizontal="left"/>
    </xf>
    <xf numFmtId="0" fontId="13" fillId="2" borderId="0" xfId="0" applyFont="1" applyFill="1" applyAlignment="1">
      <alignment horizontal="left"/>
    </xf>
    <xf numFmtId="0" fontId="6" fillId="2" borderId="0" xfId="0" applyFont="1" applyFill="1" applyAlignment="1">
      <alignment horizontal="left" vertical="top" wrapText="1"/>
    </xf>
    <xf numFmtId="0" fontId="13" fillId="2" borderId="5" xfId="0" applyFont="1" applyFill="1" applyBorder="1" applyAlignment="1">
      <alignment horizontal="left"/>
    </xf>
    <xf numFmtId="0" fontId="0" fillId="2" borderId="5" xfId="0" applyFill="1" applyBorder="1" applyAlignment="1">
      <alignment horizontal="left"/>
    </xf>
    <xf numFmtId="49" fontId="0" fillId="0" borderId="0" xfId="0" applyNumberFormat="1" applyAlignment="1">
      <alignment horizontal="left" vertical="top" wrapText="1"/>
    </xf>
    <xf numFmtId="0" fontId="0" fillId="0" borderId="0" xfId="0" applyAlignment="1">
      <alignment horizontal="left" wrapText="1"/>
    </xf>
    <xf numFmtId="0" fontId="0" fillId="0" borderId="0" xfId="0" applyAlignment="1">
      <alignment wrapText="1"/>
    </xf>
    <xf numFmtId="0" fontId="8" fillId="2" borderId="0" xfId="0" applyFont="1" applyFill="1" applyAlignment="1">
      <alignment horizontal="left" vertical="top"/>
    </xf>
    <xf numFmtId="0" fontId="12" fillId="2" borderId="0" xfId="0" applyFont="1" applyFill="1" applyAlignment="1">
      <alignment vertical="center" wrapText="1"/>
    </xf>
    <xf numFmtId="0" fontId="9" fillId="3" borderId="4" xfId="0" applyFont="1" applyFill="1" applyBorder="1"/>
    <xf numFmtId="0" fontId="9" fillId="3" borderId="2" xfId="0" applyFont="1" applyFill="1" applyBorder="1"/>
    <xf numFmtId="0" fontId="20" fillId="2" borderId="2" xfId="0" applyFont="1" applyFill="1" applyBorder="1"/>
    <xf numFmtId="0" fontId="23" fillId="0" borderId="0" xfId="0" applyFont="1" applyAlignment="1">
      <alignment vertical="center"/>
    </xf>
    <xf numFmtId="0" fontId="0" fillId="2" borderId="0" xfId="0" applyFill="1" applyAlignment="1">
      <alignment wrapText="1"/>
    </xf>
    <xf numFmtId="0" fontId="26" fillId="4" borderId="0" xfId="0" applyFont="1" applyFill="1"/>
    <xf numFmtId="0" fontId="22" fillId="4" borderId="0" xfId="0" applyFont="1" applyFill="1"/>
    <xf numFmtId="0" fontId="8" fillId="6" borderId="0" xfId="0" applyFont="1" applyFill="1" applyAlignment="1">
      <alignment horizontal="left" wrapText="1"/>
    </xf>
    <xf numFmtId="0" fontId="1" fillId="6" borderId="0" xfId="0" applyFont="1" applyFill="1"/>
    <xf numFmtId="0" fontId="9" fillId="6" borderId="0" xfId="0" applyFont="1" applyFill="1"/>
    <xf numFmtId="0" fontId="0" fillId="7" borderId="0" xfId="0" applyFill="1" applyAlignment="1">
      <alignment wrapText="1"/>
    </xf>
    <xf numFmtId="0" fontId="19" fillId="7" borderId="0" xfId="0" applyFont="1" applyFill="1" applyAlignment="1">
      <alignment horizontal="left" vertical="center" wrapText="1"/>
    </xf>
    <xf numFmtId="0" fontId="0" fillId="5" borderId="0" xfId="0" applyFill="1" applyAlignment="1">
      <alignment wrapText="1"/>
    </xf>
    <xf numFmtId="0" fontId="7" fillId="5" borderId="0" xfId="0" applyFont="1" applyFill="1" applyAlignment="1">
      <alignment wrapText="1"/>
    </xf>
    <xf numFmtId="0" fontId="25" fillId="5" borderId="0" xfId="0" applyFont="1" applyFill="1" applyAlignment="1">
      <alignment vertical="center"/>
    </xf>
    <xf numFmtId="0" fontId="27" fillId="5" borderId="0" xfId="0" applyFont="1" applyFill="1" applyAlignment="1">
      <alignment vertical="center" wrapText="1"/>
    </xf>
    <xf numFmtId="0" fontId="29" fillId="0" borderId="0" xfId="0" applyFont="1" applyAlignment="1">
      <alignment horizontal="center" vertical="center" wrapText="1"/>
    </xf>
    <xf numFmtId="0" fontId="8" fillId="2" borderId="0" xfId="0" applyFont="1" applyFill="1" applyAlignment="1">
      <alignment horizontal="left" vertical="top" wrapText="1"/>
    </xf>
    <xf numFmtId="0" fontId="0" fillId="2" borderId="2" xfId="0" applyFill="1" applyBorder="1" applyAlignment="1">
      <alignment vertical="top"/>
    </xf>
    <xf numFmtId="0" fontId="30" fillId="8" borderId="0" xfId="0" applyFont="1" applyFill="1"/>
    <xf numFmtId="14" fontId="28" fillId="4" borderId="9" xfId="0" applyNumberFormat="1" applyFont="1" applyFill="1" applyBorder="1" applyAlignment="1">
      <alignment horizontal="center" vertical="center"/>
    </xf>
    <xf numFmtId="0" fontId="28" fillId="4" borderId="8" xfId="0" applyFont="1" applyFill="1" applyBorder="1" applyAlignment="1">
      <alignment horizontal="center" vertical="center" wrapText="1"/>
    </xf>
    <xf numFmtId="0" fontId="32" fillId="0" borderId="0" xfId="0" applyFont="1" applyAlignment="1">
      <alignment wrapText="1"/>
    </xf>
    <xf numFmtId="0" fontId="32" fillId="0" borderId="0" xfId="0" applyFont="1"/>
    <xf numFmtId="0" fontId="9" fillId="3" borderId="2" xfId="0" applyFont="1" applyFill="1" applyBorder="1" applyAlignment="1">
      <alignment horizontal="left" vertical="center"/>
    </xf>
    <xf numFmtId="0" fontId="17" fillId="10" borderId="5" xfId="0" applyFont="1" applyFill="1" applyBorder="1" applyAlignment="1">
      <alignment horizontal="center" vertical="center" wrapText="1"/>
    </xf>
    <xf numFmtId="0" fontId="33" fillId="2" borderId="2" xfId="0" applyFont="1" applyFill="1" applyBorder="1" applyAlignment="1">
      <alignment horizontal="center"/>
    </xf>
    <xf numFmtId="0" fontId="17" fillId="10" borderId="6" xfId="0" applyFont="1" applyFill="1" applyBorder="1" applyAlignment="1">
      <alignment vertical="center" wrapText="1"/>
    </xf>
    <xf numFmtId="0" fontId="17" fillId="10" borderId="10" xfId="0" applyFont="1" applyFill="1" applyBorder="1" applyAlignment="1">
      <alignment vertical="center" wrapText="1"/>
    </xf>
    <xf numFmtId="0" fontId="34" fillId="4" borderId="8" xfId="0" applyFont="1" applyFill="1" applyBorder="1" applyAlignment="1">
      <alignment horizontal="center" vertical="center" wrapText="1"/>
    </xf>
    <xf numFmtId="0" fontId="24" fillId="5" borderId="0" xfId="0" applyFont="1" applyFill="1" applyAlignment="1">
      <alignment vertical="center"/>
    </xf>
    <xf numFmtId="0" fontId="5" fillId="2" borderId="2" xfId="1" applyFill="1" applyBorder="1"/>
    <xf numFmtId="14" fontId="0" fillId="0" borderId="0" xfId="0" applyNumberFormat="1"/>
    <xf numFmtId="0" fontId="36" fillId="0" borderId="0" xfId="0" applyFont="1" applyAlignment="1">
      <alignment wrapText="1"/>
    </xf>
    <xf numFmtId="49" fontId="36" fillId="0" borderId="0" xfId="0" applyNumberFormat="1" applyFont="1" applyAlignment="1">
      <alignment horizontal="left" vertical="top" wrapText="1"/>
    </xf>
    <xf numFmtId="0" fontId="36" fillId="0" borderId="0" xfId="0" applyFont="1"/>
    <xf numFmtId="49" fontId="0" fillId="0" borderId="0" xfId="0" applyNumberFormat="1" applyAlignment="1">
      <alignment horizontal="left" vertical="center" wrapText="1"/>
    </xf>
    <xf numFmtId="164" fontId="1" fillId="0" borderId="0" xfId="0" applyNumberFormat="1" applyFont="1" applyAlignment="1">
      <alignment horizontal="left" vertical="center" wrapText="1"/>
    </xf>
    <xf numFmtId="49" fontId="1" fillId="0" borderId="0" xfId="0" applyNumberFormat="1" applyFont="1" applyAlignment="1">
      <alignment horizontal="left" vertical="center" wrapText="1"/>
    </xf>
    <xf numFmtId="49" fontId="27" fillId="5" borderId="0" xfId="0" applyNumberFormat="1" applyFont="1" applyFill="1" applyAlignment="1">
      <alignment horizontal="left" vertical="center" wrapText="1"/>
    </xf>
    <xf numFmtId="49" fontId="37" fillId="0" borderId="0" xfId="0" applyNumberFormat="1" applyFont="1" applyAlignment="1">
      <alignment horizontal="left" vertical="center" wrapText="1"/>
    </xf>
    <xf numFmtId="49" fontId="38" fillId="0" borderId="0" xfId="0" applyNumberFormat="1" applyFont="1" applyAlignment="1">
      <alignment horizontal="left" vertical="center" wrapText="1"/>
    </xf>
    <xf numFmtId="0" fontId="39" fillId="0" borderId="14" xfId="0" applyFont="1" applyBorder="1" applyAlignment="1">
      <alignment horizontal="left"/>
    </xf>
    <xf numFmtId="0" fontId="40" fillId="0" borderId="14" xfId="0" applyFont="1" applyBorder="1" applyAlignment="1">
      <alignment horizontal="left"/>
    </xf>
    <xf numFmtId="0" fontId="39" fillId="0" borderId="14" xfId="0" applyFont="1" applyBorder="1" applyAlignment="1">
      <alignment horizontal="left" wrapText="1"/>
    </xf>
    <xf numFmtId="0" fontId="40" fillId="0" borderId="14" xfId="0" applyFont="1" applyBorder="1" applyAlignment="1">
      <alignment horizontal="left" wrapText="1"/>
    </xf>
    <xf numFmtId="0" fontId="17" fillId="10" borderId="11" xfId="0" applyFont="1" applyFill="1" applyBorder="1" applyAlignment="1">
      <alignment vertical="center" wrapText="1"/>
    </xf>
    <xf numFmtId="0" fontId="17" fillId="10" borderId="12" xfId="0" applyFont="1" applyFill="1" applyBorder="1" applyAlignment="1">
      <alignment vertical="center" wrapText="1"/>
    </xf>
    <xf numFmtId="0" fontId="17" fillId="10" borderId="13" xfId="0" applyFont="1" applyFill="1" applyBorder="1" applyAlignment="1">
      <alignment horizontal="center" vertical="center" wrapText="1"/>
    </xf>
    <xf numFmtId="14" fontId="0" fillId="0" borderId="0" xfId="0" applyNumberFormat="1" applyAlignment="1">
      <alignment wrapText="1"/>
    </xf>
    <xf numFmtId="0" fontId="1" fillId="0" borderId="0" xfId="0" applyFont="1" applyAlignment="1">
      <alignment horizontal="left" vertical="center" wrapText="1"/>
    </xf>
    <xf numFmtId="0" fontId="37" fillId="0" borderId="0" xfId="0" applyFont="1" applyAlignment="1">
      <alignment horizontal="left" vertical="center" wrapText="1"/>
    </xf>
    <xf numFmtId="49" fontId="2" fillId="0" borderId="0" xfId="0" applyNumberFormat="1" applyFont="1" applyAlignment="1">
      <alignment horizontal="left" vertical="center" wrapText="1"/>
    </xf>
    <xf numFmtId="0" fontId="2" fillId="0" borderId="0" xfId="0" applyFont="1" applyAlignment="1">
      <alignment horizontal="left" vertical="center" wrapText="1"/>
    </xf>
    <xf numFmtId="14" fontId="1" fillId="0" borderId="0" xfId="0" applyNumberFormat="1" applyFont="1" applyAlignment="1">
      <alignment horizontal="left" vertical="center" wrapText="1"/>
    </xf>
    <xf numFmtId="16" fontId="1" fillId="0" borderId="0" xfId="0" applyNumberFormat="1" applyFont="1" applyAlignment="1">
      <alignment horizontal="left" vertical="center" wrapText="1"/>
    </xf>
    <xf numFmtId="0" fontId="18" fillId="11" borderId="15" xfId="0" applyFont="1" applyFill="1" applyBorder="1" applyAlignment="1">
      <alignment horizontal="left" vertical="center" wrapText="1"/>
    </xf>
    <xf numFmtId="0" fontId="18" fillId="0" borderId="15" xfId="0" applyFont="1" applyBorder="1" applyAlignment="1">
      <alignment horizontal="left" vertical="center" wrapText="1"/>
    </xf>
    <xf numFmtId="0" fontId="18" fillId="11" borderId="16" xfId="0" applyFont="1" applyFill="1" applyBorder="1" applyAlignment="1">
      <alignment wrapText="1"/>
    </xf>
    <xf numFmtId="0" fontId="18" fillId="0" borderId="16" xfId="0" applyFont="1" applyBorder="1" applyAlignment="1">
      <alignment wrapText="1"/>
    </xf>
    <xf numFmtId="0" fontId="18" fillId="0" borderId="17" xfId="0" applyFont="1" applyBorder="1" applyAlignment="1">
      <alignment wrapText="1"/>
    </xf>
    <xf numFmtId="0" fontId="43" fillId="0" borderId="18" xfId="0" applyFont="1" applyBorder="1" applyAlignment="1">
      <alignment wrapText="1"/>
    </xf>
    <xf numFmtId="0" fontId="2" fillId="11" borderId="15" xfId="0" applyFont="1" applyFill="1" applyBorder="1" applyAlignment="1">
      <alignment horizontal="left" vertical="center" wrapText="1"/>
    </xf>
    <xf numFmtId="0" fontId="18" fillId="0" borderId="16" xfId="0" applyFont="1" applyBorder="1" applyAlignment="1">
      <alignment vertical="center" wrapText="1"/>
    </xf>
    <xf numFmtId="0" fontId="0" fillId="0" borderId="2" xfId="0" applyBorder="1"/>
    <xf numFmtId="0" fontId="0" fillId="0" borderId="19" xfId="0" applyBorder="1"/>
    <xf numFmtId="0" fontId="0" fillId="0" borderId="20" xfId="0" applyBorder="1"/>
    <xf numFmtId="0" fontId="0" fillId="0" borderId="24" xfId="0" applyBorder="1"/>
    <xf numFmtId="0" fontId="0" fillId="0" borderId="25" xfId="0" applyBorder="1"/>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4" xfId="0" applyBorder="1"/>
    <xf numFmtId="0" fontId="0" fillId="0" borderId="5" xfId="0" applyBorder="1" applyAlignment="1">
      <alignment vertical="top" wrapText="1"/>
    </xf>
    <xf numFmtId="0" fontId="0" fillId="0" borderId="10" xfId="0" applyBorder="1" applyAlignment="1">
      <alignment vertical="top" wrapText="1"/>
    </xf>
    <xf numFmtId="0" fontId="0" fillId="0" borderId="6" xfId="0" applyBorder="1" applyAlignment="1">
      <alignment vertical="top" wrapText="1"/>
    </xf>
    <xf numFmtId="0" fontId="46" fillId="0" borderId="0" xfId="0" applyFont="1" applyAlignment="1">
      <alignment vertical="center"/>
    </xf>
    <xf numFmtId="0" fontId="0" fillId="0" borderId="34" xfId="0" applyBorder="1"/>
    <xf numFmtId="0" fontId="8" fillId="2" borderId="0" xfId="0" applyFont="1" applyFill="1" applyAlignment="1">
      <alignment vertical="top" wrapText="1"/>
    </xf>
    <xf numFmtId="0" fontId="0" fillId="0" borderId="0" xfId="0" applyAlignment="1">
      <alignment horizontal="center" vertical="center"/>
    </xf>
    <xf numFmtId="0" fontId="0" fillId="0" borderId="35" xfId="0" applyBorder="1"/>
    <xf numFmtId="0" fontId="5" fillId="2" borderId="2" xfId="1" applyFill="1" applyBorder="1" applyAlignment="1" applyProtection="1">
      <alignment horizontal="center" vertical="center" wrapText="1"/>
    </xf>
    <xf numFmtId="0" fontId="9" fillId="3" borderId="19" xfId="0" applyFont="1" applyFill="1" applyBorder="1" applyAlignment="1">
      <alignment horizontal="left" vertical="center"/>
    </xf>
    <xf numFmtId="0" fontId="40" fillId="0" borderId="14" xfId="0" applyFont="1" applyBorder="1" applyAlignment="1">
      <alignment wrapText="1"/>
    </xf>
    <xf numFmtId="0" fontId="35" fillId="5" borderId="0" xfId="0" applyFont="1" applyFill="1" applyAlignment="1">
      <alignment horizontal="left"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8" fillId="2" borderId="0" xfId="0" applyFont="1" applyFill="1" applyAlignment="1">
      <alignment horizontal="left" vertical="center" wrapText="1"/>
    </xf>
    <xf numFmtId="0" fontId="0" fillId="2" borderId="5" xfId="0" applyFill="1" applyBorder="1" applyAlignment="1">
      <alignment horizontal="left" vertical="top" wrapText="1"/>
    </xf>
    <xf numFmtId="0" fontId="0" fillId="2" borderId="0" xfId="0" applyFill="1" applyAlignment="1">
      <alignment horizontal="left" vertical="top" wrapText="1"/>
    </xf>
    <xf numFmtId="0" fontId="0" fillId="2" borderId="6" xfId="0" applyFill="1" applyBorder="1" applyAlignment="1">
      <alignment horizontal="left" vertical="top" wrapText="1"/>
    </xf>
    <xf numFmtId="0" fontId="0" fillId="2" borderId="20" xfId="0" applyFill="1" applyBorder="1" applyAlignment="1">
      <alignment horizontal="left" vertical="top" wrapText="1"/>
    </xf>
    <xf numFmtId="0" fontId="0" fillId="2" borderId="29" xfId="0" applyFill="1" applyBorder="1" applyAlignment="1">
      <alignment horizontal="left" vertical="top" wrapText="1"/>
    </xf>
    <xf numFmtId="0" fontId="0" fillId="2" borderId="21" xfId="0" applyFill="1" applyBorder="1" applyAlignment="1">
      <alignment horizontal="left" vertical="top" wrapText="1"/>
    </xf>
    <xf numFmtId="0" fontId="24" fillId="5" borderId="0" xfId="0" applyFont="1" applyFill="1" applyAlignment="1">
      <alignment horizontal="left" vertical="center" wrapText="1"/>
    </xf>
    <xf numFmtId="0" fontId="24" fillId="5" borderId="6" xfId="0" applyFont="1" applyFill="1" applyBorder="1" applyAlignment="1">
      <alignment horizontal="left" vertical="center" wrapText="1"/>
    </xf>
    <xf numFmtId="0" fontId="0" fillId="0" borderId="30" xfId="0" applyBorder="1" applyAlignment="1">
      <alignment horizontal="left" vertical="top" wrapText="1"/>
    </xf>
    <xf numFmtId="0" fontId="0" fillId="0" borderId="29" xfId="0" applyBorder="1" applyAlignment="1">
      <alignment horizontal="left" vertical="top" wrapText="1"/>
    </xf>
    <xf numFmtId="0" fontId="0" fillId="0" borderId="28" xfId="0" applyBorder="1" applyAlignment="1">
      <alignment horizontal="left" vertical="top" wrapText="1"/>
    </xf>
    <xf numFmtId="0" fontId="0" fillId="0" borderId="27" xfId="0" applyBorder="1" applyAlignment="1">
      <alignment horizontal="left" vertical="top" wrapText="1"/>
    </xf>
    <xf numFmtId="0" fontId="0" fillId="0" borderId="0" xfId="0" applyAlignment="1">
      <alignment horizontal="left" vertical="top" wrapText="1"/>
    </xf>
    <xf numFmtId="0" fontId="0" fillId="0" borderId="26" xfId="0" applyBorder="1" applyAlignment="1">
      <alignment horizontal="left" vertical="top" wrapText="1"/>
    </xf>
    <xf numFmtId="0" fontId="0" fillId="0" borderId="23" xfId="0" applyBorder="1" applyAlignment="1">
      <alignment horizontal="left" vertical="top" wrapText="1"/>
    </xf>
    <xf numFmtId="0" fontId="0" fillId="0" borderId="1" xfId="0" applyBorder="1" applyAlignment="1">
      <alignment horizontal="left" vertical="top" wrapText="1"/>
    </xf>
    <xf numFmtId="0" fontId="0" fillId="0" borderId="22" xfId="0" applyBorder="1" applyAlignment="1">
      <alignment horizontal="left" vertical="top" wrapText="1"/>
    </xf>
    <xf numFmtId="0" fontId="47" fillId="0" borderId="30" xfId="0" applyFont="1" applyBorder="1" applyAlignment="1">
      <alignment horizontal="left" vertical="top" wrapText="1"/>
    </xf>
    <xf numFmtId="0" fontId="47" fillId="0" borderId="29" xfId="0" applyFont="1" applyBorder="1" applyAlignment="1">
      <alignment horizontal="left" vertical="top" wrapText="1"/>
    </xf>
    <xf numFmtId="0" fontId="47" fillId="0" borderId="28" xfId="0" applyFont="1" applyBorder="1" applyAlignment="1">
      <alignment horizontal="left" vertical="top" wrapText="1"/>
    </xf>
    <xf numFmtId="0" fontId="47" fillId="0" borderId="27" xfId="0" applyFont="1" applyBorder="1" applyAlignment="1">
      <alignment horizontal="left" vertical="top" wrapText="1"/>
    </xf>
    <xf numFmtId="0" fontId="47" fillId="0" borderId="0" xfId="0" applyFont="1" applyAlignment="1">
      <alignment horizontal="left" vertical="top" wrapText="1"/>
    </xf>
    <xf numFmtId="0" fontId="47" fillId="0" borderId="26" xfId="0" applyFont="1" applyBorder="1" applyAlignment="1">
      <alignment horizontal="left" vertical="top" wrapText="1"/>
    </xf>
    <xf numFmtId="0" fontId="47" fillId="0" borderId="23" xfId="0" applyFont="1" applyBorder="1" applyAlignment="1">
      <alignment horizontal="left" vertical="top" wrapText="1"/>
    </xf>
    <xf numFmtId="0" fontId="47" fillId="0" borderId="1" xfId="0" applyFont="1" applyBorder="1" applyAlignment="1">
      <alignment horizontal="left" vertical="top" wrapText="1"/>
    </xf>
    <xf numFmtId="0" fontId="47" fillId="0" borderId="22" xfId="0" applyFont="1" applyBorder="1" applyAlignment="1">
      <alignment horizontal="left" vertical="top" wrapText="1"/>
    </xf>
    <xf numFmtId="0" fontId="6" fillId="0" borderId="33" xfId="0" applyFont="1" applyBorder="1" applyAlignment="1">
      <alignment horizontal="left" wrapText="1"/>
    </xf>
    <xf numFmtId="0" fontId="6" fillId="0" borderId="32" xfId="0" applyFont="1" applyBorder="1" applyAlignment="1">
      <alignment horizontal="left" wrapText="1"/>
    </xf>
    <xf numFmtId="0" fontId="6" fillId="0" borderId="31" xfId="0" applyFont="1" applyBorder="1" applyAlignment="1">
      <alignment horizontal="left" wrapText="1"/>
    </xf>
    <xf numFmtId="0" fontId="0" fillId="0" borderId="30" xfId="0" applyBorder="1" applyAlignment="1">
      <alignment horizontal="left" wrapText="1"/>
    </xf>
    <xf numFmtId="0" fontId="0" fillId="0" borderId="29" xfId="0" applyBorder="1" applyAlignment="1">
      <alignment horizontal="left" wrapText="1"/>
    </xf>
    <xf numFmtId="0" fontId="0" fillId="0" borderId="28" xfId="0" applyBorder="1" applyAlignment="1">
      <alignment horizontal="left" wrapText="1"/>
    </xf>
    <xf numFmtId="0" fontId="0" fillId="0" borderId="27" xfId="0" applyBorder="1" applyAlignment="1">
      <alignment horizontal="left" wrapText="1"/>
    </xf>
    <xf numFmtId="0" fontId="0" fillId="0" borderId="0" xfId="0" applyAlignment="1">
      <alignment horizontal="left" wrapText="1"/>
    </xf>
    <xf numFmtId="0" fontId="0" fillId="0" borderId="26" xfId="0" applyBorder="1" applyAlignment="1">
      <alignment horizontal="left" wrapText="1"/>
    </xf>
    <xf numFmtId="0" fontId="0" fillId="0" borderId="23" xfId="0" applyBorder="1" applyAlignment="1">
      <alignment horizontal="left" wrapText="1"/>
    </xf>
    <xf numFmtId="0" fontId="0" fillId="0" borderId="1" xfId="0" applyBorder="1" applyAlignment="1">
      <alignment horizontal="left" wrapText="1"/>
    </xf>
    <xf numFmtId="0" fontId="0" fillId="0" borderId="22" xfId="0" applyBorder="1" applyAlignment="1">
      <alignment horizontal="left" wrapText="1"/>
    </xf>
    <xf numFmtId="0" fontId="7" fillId="0" borderId="30" xfId="0" applyFont="1" applyBorder="1" applyAlignment="1">
      <alignment horizontal="left" vertical="top" wrapText="1"/>
    </xf>
    <xf numFmtId="0" fontId="7" fillId="0" borderId="29" xfId="0" applyFont="1" applyBorder="1" applyAlignment="1">
      <alignment horizontal="left" vertical="top" wrapText="1"/>
    </xf>
    <xf numFmtId="0" fontId="7" fillId="0" borderId="28" xfId="0" applyFont="1" applyBorder="1" applyAlignment="1">
      <alignment horizontal="left" vertical="top" wrapText="1"/>
    </xf>
    <xf numFmtId="0" fontId="7" fillId="0" borderId="27" xfId="0" applyFont="1" applyBorder="1" applyAlignment="1">
      <alignment horizontal="left" vertical="top" wrapText="1"/>
    </xf>
    <xf numFmtId="0" fontId="7" fillId="0" borderId="0" xfId="0" applyFont="1" applyAlignment="1">
      <alignment horizontal="left" vertical="top" wrapText="1"/>
    </xf>
    <xf numFmtId="0" fontId="7" fillId="0" borderId="26" xfId="0" applyFont="1" applyBorder="1" applyAlignment="1">
      <alignment horizontal="left" vertical="top" wrapText="1"/>
    </xf>
    <xf numFmtId="0" fontId="7" fillId="0" borderId="23" xfId="0" applyFont="1" applyBorder="1" applyAlignment="1">
      <alignment horizontal="left" vertical="top" wrapText="1"/>
    </xf>
    <xf numFmtId="0" fontId="7" fillId="0" borderId="1" xfId="0" applyFont="1" applyBorder="1" applyAlignment="1">
      <alignment horizontal="left" vertical="top" wrapText="1"/>
    </xf>
    <xf numFmtId="0" fontId="7" fillId="0" borderId="22" xfId="0" applyFont="1" applyBorder="1" applyAlignment="1">
      <alignment horizontal="left" vertical="top" wrapText="1"/>
    </xf>
    <xf numFmtId="0" fontId="48" fillId="2" borderId="33" xfId="0" applyFont="1" applyFill="1" applyBorder="1" applyAlignment="1">
      <alignment horizontal="left" vertical="top" wrapText="1"/>
    </xf>
    <xf numFmtId="0" fontId="48" fillId="2" borderId="32" xfId="0" applyFont="1" applyFill="1" applyBorder="1" applyAlignment="1">
      <alignment horizontal="left" vertical="top" wrapText="1"/>
    </xf>
    <xf numFmtId="0" fontId="48" fillId="2" borderId="31" xfId="0" applyFont="1" applyFill="1" applyBorder="1" applyAlignment="1">
      <alignment horizontal="left" vertical="top" wrapText="1"/>
    </xf>
    <xf numFmtId="0" fontId="6" fillId="0" borderId="33" xfId="0" applyFont="1" applyBorder="1" applyAlignment="1">
      <alignment horizontal="left" vertical="top" wrapText="1"/>
    </xf>
    <xf numFmtId="0" fontId="6" fillId="0" borderId="32" xfId="0" applyFont="1" applyBorder="1" applyAlignment="1">
      <alignment horizontal="left" vertical="top" wrapText="1"/>
    </xf>
    <xf numFmtId="0" fontId="6" fillId="0" borderId="31" xfId="0" applyFont="1" applyBorder="1" applyAlignment="1">
      <alignment horizontal="left" vertical="top" wrapText="1"/>
    </xf>
    <xf numFmtId="0" fontId="39" fillId="0" borderId="36" xfId="0" applyFont="1" applyBorder="1" applyAlignment="1">
      <alignment horizontal="center" vertical="center" wrapText="1"/>
    </xf>
    <xf numFmtId="0" fontId="39" fillId="0" borderId="37" xfId="0" applyFont="1" applyBorder="1" applyAlignment="1">
      <alignment horizontal="center" vertical="center" wrapText="1"/>
    </xf>
    <xf numFmtId="0" fontId="48" fillId="2" borderId="17" xfId="0" applyFont="1" applyFill="1" applyBorder="1" applyAlignment="1">
      <alignment horizontal="center" vertical="center" wrapText="1"/>
    </xf>
    <xf numFmtId="0" fontId="45" fillId="12" borderId="17" xfId="0" applyFont="1" applyFill="1" applyBorder="1" applyAlignment="1">
      <alignment horizontal="center" vertical="center" wrapText="1"/>
    </xf>
    <xf numFmtId="0" fontId="39" fillId="0" borderId="17"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17" xfId="0" applyFont="1" applyBorder="1" applyAlignment="1">
      <alignment horizontal="center" vertical="center" wrapText="1"/>
    </xf>
    <xf numFmtId="0" fontId="44" fillId="0" borderId="17" xfId="0" applyFont="1" applyBorder="1" applyAlignment="1">
      <alignment horizontal="center" vertical="center" wrapText="1"/>
    </xf>
    <xf numFmtId="0" fontId="0" fillId="2" borderId="0" xfId="0" applyFill="1" applyAlignment="1">
      <alignment horizontal="left"/>
    </xf>
    <xf numFmtId="0" fontId="8" fillId="9" borderId="0" xfId="0" applyFont="1" applyFill="1" applyAlignment="1">
      <alignment horizontal="left" vertical="top" wrapText="1"/>
    </xf>
    <xf numFmtId="0" fontId="8" fillId="2" borderId="0" xfId="0" applyFont="1" applyFill="1" applyAlignment="1">
      <alignment horizontal="left" vertical="top" wrapText="1"/>
    </xf>
    <xf numFmtId="0" fontId="0" fillId="2" borderId="0" xfId="0" applyFill="1" applyAlignment="1">
      <alignment horizontal="center"/>
    </xf>
  </cellXfs>
  <cellStyles count="7">
    <cellStyle name="Hyperlink" xfId="1" builtinId="8"/>
    <cellStyle name="Normal" xfId="0" builtinId="0"/>
    <cellStyle name="Normal 2" xfId="2" xr:uid="{0A0159E3-DF4B-4B9B-8C71-4EE749EA531B}"/>
    <cellStyle name="Normal 3" xfId="3" xr:uid="{854506AE-03B5-445F-ABD7-5F19A9D5163C}"/>
    <cellStyle name="Normal 4" xfId="4" xr:uid="{86375B7B-234F-48E0-AF96-8372B9519B1F}"/>
    <cellStyle name="Normal 5" xfId="5" xr:uid="{FB8E4573-343D-4C29-A6BC-80E8A3B9F016}"/>
    <cellStyle name="Normal 5 2" xfId="6" xr:uid="{8F8DCFDA-3B9A-4819-91F2-2832056A6520}"/>
  </cellStyles>
  <dxfs count="38">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2"/>
        <color rgb="FFFFFFFF"/>
        <name val="Arial"/>
        <family val="2"/>
        <scheme val="none"/>
      </font>
      <fill>
        <patternFill patternType="solid">
          <fgColor rgb="FF213430"/>
          <bgColor theme="7"/>
        </patternFill>
      </fill>
      <alignment horizontal="general" vertical="center" textRotation="0" wrapText="1" indent="0" justifyLastLine="0" shrinkToFit="0" readingOrder="0"/>
      <border diagonalUp="0" diagonalDown="0" outline="0">
        <left style="thin">
          <color theme="2"/>
        </left>
        <right style="thin">
          <color theme="2"/>
        </right>
        <top/>
        <bottom/>
      </border>
    </dxf>
    <dxf>
      <alignment horizontal="center" vertical="center" textRotation="0" wrapText="0" indent="0" justifyLastLine="0" shrinkToFit="0" readingOrder="0"/>
    </dxf>
    <dxf>
      <border outline="0">
        <bottom style="thin">
          <color theme="1"/>
        </bottom>
      </border>
    </dxf>
    <dxf>
      <border outline="0">
        <top style="medium">
          <color theme="1"/>
        </top>
      </border>
    </dxf>
    <dxf>
      <font>
        <b/>
        <i val="0"/>
        <strike val="0"/>
        <condense val="0"/>
        <extend val="0"/>
        <outline val="0"/>
        <shadow val="0"/>
        <u val="none"/>
        <vertAlign val="baseline"/>
        <sz val="12"/>
        <color theme="0"/>
        <name val="Avenir Book"/>
        <scheme val="minor"/>
      </font>
      <fill>
        <patternFill patternType="solid">
          <fgColor indexed="64"/>
          <bgColor rgb="FF7030A0"/>
        </patternFill>
      </fill>
      <alignment horizontal="center" vertical="center" textRotation="0" wrapText="1" indent="0" justifyLastLine="0" shrinkToFit="0" readingOrder="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name val="Arial"/>
        <family val="2"/>
        <scheme val="none"/>
      </font>
      <numFmt numFmtId="30" formatCode="@"/>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164" formatCode="dd/mm/yyyy"/>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10"/>
        <color theme="1"/>
        <name val="Arial"/>
        <family val="2"/>
        <scheme val="none"/>
      </font>
      <numFmt numFmtId="164" formatCode="dd/mm/yyyy"/>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164" formatCode="dd/mm/yyyy"/>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0"/>
        <color theme="2"/>
        <name val="Arial"/>
        <family val="2"/>
        <scheme val="none"/>
      </font>
      <fill>
        <patternFill patternType="solid">
          <fgColor indexed="64"/>
          <bgColor rgb="FF2A194C"/>
        </patternFill>
      </fill>
      <alignment horizontal="general" vertical="center" textRotation="0" wrapText="1" indent="0" justifyLastLine="0" shrinkToFit="0" readingOrder="0"/>
    </dxf>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4" tint="0.39994506668294322"/>
        </left>
        <right style="thin">
          <color theme="4" tint="0.39994506668294322"/>
        </right>
        <top style="thin">
          <color theme="4" tint="0.39994506668294322"/>
        </top>
        <bottom style="thin">
          <color theme="4" tint="0.39994506668294322"/>
        </bottom>
        <vertical style="thin">
          <color theme="4" tint="0.39994506668294322"/>
        </vertical>
        <horizontal style="thin">
          <color theme="4" tint="0.39994506668294322"/>
        </horizontal>
      </border>
    </dxf>
  </dxfs>
  <tableStyles count="2" defaultTableStyle="TableStyleMedium2" defaultPivotStyle="PivotStyleLight16">
    <tableStyle name="TableStyleMedium1 2" pivot="0" count="7" xr9:uid="{AB183147-E799-4B1C-AE2C-3D10E95873FC}">
      <tableStyleElement type="wholeTable" dxfId="37"/>
      <tableStyleElement type="headerRow" dxfId="36"/>
      <tableStyleElement type="totalRow" dxfId="35"/>
      <tableStyleElement type="firstColumn" dxfId="34"/>
      <tableStyleElement type="lastColumn" dxfId="33"/>
      <tableStyleElement type="firstRowStripe" dxfId="32"/>
      <tableStyleElement type="firstColumnStripe" dxfId="31"/>
    </tableStyle>
    <tableStyle name="TableStyleMedium1 2 2" pivot="0" count="7" xr9:uid="{006E2E92-A3F2-4762-9A00-3994FA2011B9}">
      <tableStyleElement type="wholeTable" dxfId="30"/>
      <tableStyleElement type="headerRow" dxfId="29"/>
      <tableStyleElement type="totalRow" dxfId="28"/>
      <tableStyleElement type="firstColumn" dxfId="27"/>
      <tableStyleElement type="lastColumn" dxfId="26"/>
      <tableStyleElement type="firstRowStripe" dxfId="25"/>
      <tableStyleElement type="firstColumnStripe" dxfId="24"/>
    </tableStyle>
  </tableStyles>
  <colors>
    <mruColors>
      <color rgb="FF5D7A38"/>
      <color rgb="FF7A9F4C"/>
      <color rgb="FF600060"/>
      <color rgb="FF2A194C"/>
      <color rgb="FF410082"/>
      <color rgb="FF4042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144781</xdr:rowOff>
    </xdr:from>
    <xdr:to>
      <xdr:col>1</xdr:col>
      <xdr:colOff>1981200</xdr:colOff>
      <xdr:row>0</xdr:row>
      <xdr:rowOff>884541</xdr:rowOff>
    </xdr:to>
    <xdr:pic>
      <xdr:nvPicPr>
        <xdr:cNvPr id="5" name="Picture 4" descr="The Mining and Automotive Skills Alliance">
          <a:extLst>
            <a:ext uri="{FF2B5EF4-FFF2-40B4-BE49-F238E27FC236}">
              <a16:creationId xmlns:a16="http://schemas.microsoft.com/office/drawing/2014/main" id="{2DF1FF12-05FB-C4A1-E7A0-98A847AC0C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44781"/>
          <a:ext cx="2095499" cy="739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114300</xdr:rowOff>
    </xdr:from>
    <xdr:to>
      <xdr:col>2</xdr:col>
      <xdr:colOff>333374</xdr:colOff>
      <xdr:row>0</xdr:row>
      <xdr:rowOff>854060</xdr:rowOff>
    </xdr:to>
    <xdr:pic>
      <xdr:nvPicPr>
        <xdr:cNvPr id="2" name="Picture 1" descr="The Mining and Automotive Skills Alliance">
          <a:extLst>
            <a:ext uri="{FF2B5EF4-FFF2-40B4-BE49-F238E27FC236}">
              <a16:creationId xmlns:a16="http://schemas.microsoft.com/office/drawing/2014/main" id="{41C7CAD3-7C27-4821-9B08-D9FA51A45F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14300"/>
          <a:ext cx="2095499" cy="739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185874</xdr:colOff>
      <xdr:row>0</xdr:row>
      <xdr:rowOff>163354</xdr:rowOff>
    </xdr:from>
    <xdr:to>
      <xdr:col>1</xdr:col>
      <xdr:colOff>1771079</xdr:colOff>
      <xdr:row>0</xdr:row>
      <xdr:rowOff>1159027</xdr:rowOff>
    </xdr:to>
    <xdr:pic>
      <xdr:nvPicPr>
        <xdr:cNvPr id="4" name="Picture 3" descr="The Mining and Automotive Skills Alliance">
          <a:extLst>
            <a:ext uri="{FF2B5EF4-FFF2-40B4-BE49-F238E27FC236}">
              <a16:creationId xmlns:a16="http://schemas.microsoft.com/office/drawing/2014/main" id="{52BEA383-73D4-4ECB-B1DE-0F3B139E1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874" y="163354"/>
          <a:ext cx="2778824" cy="999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231321</xdr:colOff>
      <xdr:row>0</xdr:row>
      <xdr:rowOff>27214</xdr:rowOff>
    </xdr:from>
    <xdr:to>
      <xdr:col>1</xdr:col>
      <xdr:colOff>2379737</xdr:colOff>
      <xdr:row>0</xdr:row>
      <xdr:rowOff>1120685</xdr:rowOff>
    </xdr:to>
    <xdr:pic>
      <xdr:nvPicPr>
        <xdr:cNvPr id="2" name="Picture 1" descr="The Mining and Automotive Skills Alliance">
          <a:extLst>
            <a:ext uri="{FF2B5EF4-FFF2-40B4-BE49-F238E27FC236}">
              <a16:creationId xmlns:a16="http://schemas.microsoft.com/office/drawing/2014/main" id="{F5DFA4FC-590D-4C10-BA23-74D308ECB1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321" y="27214"/>
          <a:ext cx="3067715" cy="1087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163286</xdr:colOff>
      <xdr:row>0</xdr:row>
      <xdr:rowOff>62593</xdr:rowOff>
    </xdr:from>
    <xdr:to>
      <xdr:col>1</xdr:col>
      <xdr:colOff>1678207</xdr:colOff>
      <xdr:row>0</xdr:row>
      <xdr:rowOff>1044931</xdr:rowOff>
    </xdr:to>
    <xdr:pic>
      <xdr:nvPicPr>
        <xdr:cNvPr id="4" name="Picture 3" descr="The Mining and Automotive Skills Alliance">
          <a:extLst>
            <a:ext uri="{FF2B5EF4-FFF2-40B4-BE49-F238E27FC236}">
              <a16:creationId xmlns:a16="http://schemas.microsoft.com/office/drawing/2014/main" id="{B5A7C12A-8C8F-415C-8406-33185F1960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6" y="62593"/>
          <a:ext cx="2781746" cy="982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05D5F5-6301-4557-89A8-551124A4CCAB}" name="Table2" displayName="Table2" ref="A7:N380" totalsRowShown="0" headerRowDxfId="23" dataDxfId="22">
  <autoFilter ref="A7:N380" xr:uid="{6839F598-2135-46B4-85F3-2712D5B5C7E8}"/>
  <tableColumns count="14">
    <tableColumn id="13" xr3:uid="{294E9126-45AB-4C2E-9700-EAB728F8A3D3}" name="Date Received_x000a_(DD/MM/YYY)" dataDxfId="21"/>
    <tableColumn id="2" xr3:uid="{2D63147E-DFB6-4349-8D0E-6FF050D18499}" name="Stage Received" dataDxfId="20"/>
    <tableColumn id="16" xr3:uid="{B09D69C9-06E9-4B43-88FA-B34743824D89}" name="Organisation" dataDxfId="19"/>
    <tableColumn id="17" xr3:uid="{8A531DA0-FEB8-4BCF-AE86-6576EAEB5959}" name="State/Territory" dataDxfId="18"/>
    <tableColumn id="18" xr3:uid="{78AAC42C-85E0-4C0C-ACCE-98F55D85D9DE}" name="Organisation type" dataDxfId="17"/>
    <tableColumn id="6" xr3:uid="{BE07533F-F6C0-48BB-877D-68051597A72A}" name="Consultation type" dataDxfId="16"/>
    <tableColumn id="4" xr3:uid="{0E220DF6-3B40-4448-B6D2-977EA472A051}" name="Training Product" dataDxfId="15"/>
    <tableColumn id="8" xr3:uid="{33E6A711-6CBD-4BA5-A8B4-B4F4C740FBA5}" name="Component" dataDxfId="14"/>
    <tableColumn id="10" xr3:uid="{6E8DA76D-7744-4FB0-A858-3FADA40AA970}" name="Question" dataDxfId="13"/>
    <tableColumn id="9" xr3:uid="{AA3235E9-0769-45FF-8FFB-5D6007B3F3E4}" name="Feedback/Response" dataDxfId="12"/>
    <tableColumn id="1" xr3:uid="{58604955-800C-46BC-9832-C41F9431A033}" name="Status" dataDxfId="11"/>
    <tableColumn id="5" xr3:uid="{1658B5B8-D97C-4FD3-9938-CDA800EA2FBD}" name="AUSMASA Response" dataDxfId="10"/>
    <tableColumn id="3" xr3:uid="{EEA6EBCF-936D-473A-9C77-D10303A8A748}" name="Response sent?" dataDxfId="9"/>
    <tableColumn id="7" xr3:uid="{6EB2521E-383E-458C-8C9E-51ED81BAB85A}" name="Comments" dataDxfId="8"/>
  </tableColumns>
  <tableStyleInfo name="TableStyleMedium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9AE641-BA4E-4EA9-A8DF-4213BE9C2E08}" name="Table4" displayName="Table4" ref="A7:E24" totalsRowShown="0" headerRowDxfId="7" headerRowBorderDxfId="5" tableBorderDxfId="6">
  <autoFilter ref="A7:E24" xr:uid="{029AE641-BA4E-4EA9-A8DF-4213BE9C2E08}"/>
  <tableColumns count="5">
    <tableColumn id="1" xr3:uid="{F497201F-A4AB-486D-86B9-8C34AC6AAC6B}" name="Date"/>
    <tableColumn id="2" xr3:uid="{195EF09A-1F72-47BD-A0C9-692A785955AE}" name="Activity type and format"/>
    <tableColumn id="3" xr3:uid="{3EAE6578-879F-49B9-AD18-F566AD8F2141}" name="Number of attendees" dataDxfId="4"/>
    <tableColumn id="5" xr3:uid="{2450FAAC-B81D-48F6-9290-03A1C4033931}" name="Activity purpose"/>
    <tableColumn id="6" xr3:uid="{8FAA2429-95CC-4C14-9154-CA80850E792B}" name="Summary of Meeting"/>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FAD69A3-F00B-4423-BB20-DF70D9ADF9F2}" name="Table6" displayName="Table6" ref="A6:F17" totalsRowShown="0" headerRowDxfId="3">
  <autoFilter ref="A6:F17" xr:uid="{6FAD69A3-F00B-4423-BB20-DF70D9ADF9F2}"/>
  <tableColumns count="6">
    <tableColumn id="1" xr3:uid="{2B5BF07A-E8CB-48AF-965B-29DD9364BE28}" name="Member's name" dataDxfId="2"/>
    <tableColumn id="2" xr3:uid="{BA25F349-725F-4286-995B-C8498184E54D}" name="Organisation" dataDxfId="1"/>
    <tableColumn id="3" xr3:uid="{DF8B11F9-89DE-45E8-9833-EAF1C296E527}" name="Job title/s" dataDxfId="0"/>
    <tableColumn id="4" xr3:uid="{748920F1-98F7-44FA-86C8-E98E26148502}" name="Category "/>
    <tableColumn id="6" xr3:uid="{51D7D086-054E-4768-A894-EA6B3BFC91EE}" name="State / Jurisdiction "/>
    <tableColumn id="7" xr3:uid="{EF580D69-574B-492A-BC97-5C44772CF131}" name="Comments"/>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Skills Insight">
      <a:dk1>
        <a:srgbClr val="213430"/>
      </a:dk1>
      <a:lt1>
        <a:srgbClr val="E8E4DB"/>
      </a:lt1>
      <a:dk2>
        <a:srgbClr val="000000"/>
      </a:dk2>
      <a:lt2>
        <a:srgbClr val="FFFFFF"/>
      </a:lt2>
      <a:accent1>
        <a:srgbClr val="5967AF"/>
      </a:accent1>
      <a:accent2>
        <a:srgbClr val="8AC75F"/>
      </a:accent2>
      <a:accent3>
        <a:srgbClr val="A5A5A5"/>
      </a:accent3>
      <a:accent4>
        <a:srgbClr val="F3722A"/>
      </a:accent4>
      <a:accent5>
        <a:srgbClr val="D6D525"/>
      </a:accent5>
      <a:accent6>
        <a:srgbClr val="4C7D2C"/>
      </a:accent6>
      <a:hlink>
        <a:srgbClr val="4C7D2C"/>
      </a:hlink>
      <a:folHlink>
        <a:srgbClr val="F3722A"/>
      </a:folHlink>
    </a:clrScheme>
    <a:fontScheme name="Skills Insight">
      <a:majorFont>
        <a:latin typeface="Avenir Medium"/>
        <a:ea typeface=""/>
        <a:cs typeface=""/>
      </a:majorFont>
      <a:minorFont>
        <a:latin typeface="Avenir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usmasa.org.au/projects/projects-in-progress/advanced-driver-assistance-system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4841-8DD0-4B97-ABA3-BF85A3BEA360}">
  <sheetPr>
    <tabColor theme="0" tint="-0.499984740745262"/>
  </sheetPr>
  <dimension ref="B1:O15"/>
  <sheetViews>
    <sheetView tabSelected="1" zoomScaleNormal="100" workbookViewId="0">
      <selection activeCell="B8" sqref="B8:G9"/>
    </sheetView>
  </sheetViews>
  <sheetFormatPr defaultColWidth="8.625" defaultRowHeight="13.9"/>
  <cols>
    <col min="1" max="1" width="4" style="5" customWidth="1"/>
    <col min="2" max="2" width="28.5" style="5" customWidth="1"/>
    <col min="3" max="3" width="20.125" style="5" bestFit="1" customWidth="1"/>
    <col min="4" max="4" width="21" style="5" customWidth="1"/>
    <col min="5" max="5" width="14.375" style="5" customWidth="1"/>
    <col min="6" max="6" width="18.375" style="5" customWidth="1"/>
    <col min="7" max="7" width="11.75" style="5" customWidth="1"/>
    <col min="8" max="10" width="8.625" style="5"/>
    <col min="11" max="23" width="8.625" style="5" customWidth="1"/>
    <col min="24" max="16384" width="8.625" style="5"/>
  </cols>
  <sheetData>
    <row r="1" spans="2:15" ht="84" customHeight="1">
      <c r="B1"/>
      <c r="C1" s="110" t="s">
        <v>0</v>
      </c>
      <c r="D1" s="110"/>
      <c r="E1" s="110"/>
      <c r="F1" s="110"/>
      <c r="G1" s="110"/>
      <c r="H1" s="25"/>
      <c r="I1" s="25"/>
      <c r="J1" s="25"/>
      <c r="K1" s="25"/>
      <c r="L1" s="25"/>
      <c r="M1" s="25"/>
      <c r="N1" s="25"/>
      <c r="O1" s="25"/>
    </row>
    <row r="2" spans="2:15" ht="12" customHeight="1"/>
    <row r="3" spans="2:15" ht="24" customHeight="1">
      <c r="B3" s="26" t="s">
        <v>1</v>
      </c>
      <c r="C3" s="11" t="s">
        <v>2</v>
      </c>
      <c r="D3" s="11"/>
      <c r="F3" s="20"/>
      <c r="G3" s="16"/>
    </row>
    <row r="4" spans="2:15" ht="24" customHeight="1">
      <c r="B4" s="27" t="s">
        <v>3</v>
      </c>
      <c r="C4" s="12" t="s">
        <v>4</v>
      </c>
      <c r="D4" s="12"/>
      <c r="F4" s="20"/>
      <c r="G4" s="16"/>
    </row>
    <row r="5" spans="2:15" ht="24" customHeight="1">
      <c r="B5" s="27" t="s">
        <v>5</v>
      </c>
      <c r="C5" s="57" t="s">
        <v>6</v>
      </c>
      <c r="D5" s="12"/>
      <c r="F5" s="19"/>
      <c r="G5" s="17"/>
    </row>
    <row r="6" spans="2:15" ht="10.9" customHeight="1">
      <c r="B6" s="18"/>
      <c r="C6" s="14"/>
      <c r="D6" s="14"/>
      <c r="E6" s="15"/>
      <c r="F6" s="17"/>
      <c r="G6" s="17"/>
    </row>
    <row r="7" spans="2:15" ht="24" customHeight="1">
      <c r="B7" s="28" t="s">
        <v>7</v>
      </c>
      <c r="C7" s="12"/>
      <c r="D7" s="12"/>
      <c r="E7" s="12"/>
      <c r="F7" s="12"/>
      <c r="G7" s="12"/>
    </row>
    <row r="8" spans="2:15">
      <c r="B8" s="118" t="s">
        <v>8</v>
      </c>
      <c r="C8" s="119"/>
      <c r="D8" s="119"/>
      <c r="E8" s="119"/>
      <c r="F8" s="119"/>
      <c r="G8" s="120"/>
    </row>
    <row r="9" spans="2:15" ht="34.15" customHeight="1">
      <c r="B9" s="115"/>
      <c r="C9" s="116"/>
      <c r="D9" s="116"/>
      <c r="E9" s="116"/>
      <c r="F9" s="116"/>
      <c r="G9" s="117"/>
    </row>
    <row r="10" spans="2:15" ht="24.75" customHeight="1">
      <c r="B10" s="28" t="s">
        <v>9</v>
      </c>
      <c r="C10" s="115"/>
      <c r="D10" s="116"/>
      <c r="E10" s="117"/>
      <c r="F10" s="13"/>
      <c r="G10" s="12"/>
    </row>
    <row r="11" spans="2:15" ht="27" customHeight="1">
      <c r="B11" s="44" t="s">
        <v>10</v>
      </c>
      <c r="C11" s="12"/>
      <c r="D11" s="12"/>
      <c r="E11" s="12"/>
      <c r="F11" s="52" t="s">
        <v>11</v>
      </c>
    </row>
    <row r="12" spans="2:15" ht="65.25" customHeight="1">
      <c r="B12" s="50" t="s">
        <v>12</v>
      </c>
      <c r="C12" s="111" t="s">
        <v>13</v>
      </c>
      <c r="D12" s="112"/>
      <c r="E12" s="113"/>
      <c r="F12" s="107" t="s">
        <v>12</v>
      </c>
    </row>
    <row r="13" spans="2:15" ht="64.900000000000006" customHeight="1">
      <c r="B13" s="108" t="s">
        <v>14</v>
      </c>
      <c r="C13" s="111" t="s">
        <v>15</v>
      </c>
      <c r="D13" s="112"/>
      <c r="E13" s="113"/>
      <c r="F13" s="107" t="s">
        <v>16</v>
      </c>
    </row>
    <row r="14" spans="2:15" ht="39.75" customHeight="1">
      <c r="B14" s="50" t="s">
        <v>17</v>
      </c>
      <c r="C14" s="114" t="s">
        <v>18</v>
      </c>
      <c r="D14" s="114"/>
      <c r="E14" s="114"/>
      <c r="F14" s="107" t="s">
        <v>17</v>
      </c>
      <c r="G14" s="9"/>
      <c r="H14" s="9"/>
      <c r="I14" s="9"/>
    </row>
    <row r="15" spans="2:15" ht="42" customHeight="1">
      <c r="B15" s="50" t="s">
        <v>19</v>
      </c>
      <c r="C15" s="111" t="s">
        <v>20</v>
      </c>
      <c r="D15" s="112"/>
      <c r="E15" s="113"/>
      <c r="F15" s="107" t="s">
        <v>19</v>
      </c>
    </row>
  </sheetData>
  <mergeCells count="7">
    <mergeCell ref="C1:G1"/>
    <mergeCell ref="C12:E12"/>
    <mergeCell ref="C15:E15"/>
    <mergeCell ref="C14:E14"/>
    <mergeCell ref="C10:E10"/>
    <mergeCell ref="B8:G9"/>
    <mergeCell ref="C13:E13"/>
  </mergeCells>
  <hyperlinks>
    <hyperlink ref="F12" location="'High-level Summary'!A1" display="High-level Summary" xr:uid="{7FBD94D5-1AF8-4DD5-B4F1-D23E7660B304}"/>
    <hyperlink ref="F13" location="'Public Consultation Feedback'!A1" display="Detailed Feedback" xr:uid="{5F7628CE-50B1-4FAB-BD33-DEF9B80244EB}"/>
    <hyperlink ref="F14" location="'Engagement Activities'!A1" display="Engagement Activities" xr:uid="{8BF63C2A-F562-4263-B9FA-D53FBAE8324A}"/>
    <hyperlink ref="F15" location="TAG!A1" display="TAG" xr:uid="{BDCC327F-198B-4C3A-A05B-4A5234D6B8D5}"/>
    <hyperlink ref="C5" r:id="rId1" xr:uid="{0E88B896-2A9A-44BA-9457-FCFE4CEAB7FC}"/>
  </hyperlinks>
  <pageMargins left="0.7" right="0.7" top="0.75" bottom="0.75" header="0.3" footer="0.3"/>
  <pageSetup paperSize="9" orientation="portrait"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B3660-378F-4E39-80F8-A5689390AEDB}">
  <dimension ref="A1:N105"/>
  <sheetViews>
    <sheetView zoomScale="80" zoomScaleNormal="80" workbookViewId="0">
      <selection activeCell="I34" sqref="I34:I35"/>
    </sheetView>
  </sheetViews>
  <sheetFormatPr defaultRowHeight="13.9"/>
  <cols>
    <col min="1" max="1" width="1.25" customWidth="1"/>
    <col min="2" max="2" width="23.625" style="23" customWidth="1"/>
    <col min="3" max="3" width="7.125" style="23" customWidth="1"/>
    <col min="4" max="4" width="39.125" style="23" customWidth="1"/>
    <col min="5" max="5" width="41" style="23" customWidth="1"/>
    <col min="6" max="6" width="45.625" style="23" customWidth="1"/>
    <col min="7" max="7" width="11.75" customWidth="1"/>
    <col min="8" max="8" width="28.25" customWidth="1"/>
    <col min="9" max="9" width="25.875" customWidth="1"/>
  </cols>
  <sheetData>
    <row r="1" spans="1:14" ht="80.25" customHeight="1">
      <c r="A1" s="93"/>
      <c r="B1" s="30"/>
      <c r="D1" s="121" t="str">
        <f>"Consultation Summary: " &amp; 'Project Overview'!C3</f>
        <v>Consultation Summary: Advanced Driver Assistance Systems</v>
      </c>
      <c r="E1" s="121"/>
      <c r="F1" s="122"/>
      <c r="G1" s="90"/>
      <c r="H1" s="90"/>
      <c r="I1" s="90"/>
      <c r="J1" s="90"/>
      <c r="K1" s="90"/>
      <c r="L1" s="90"/>
      <c r="M1" s="90"/>
    </row>
    <row r="2" spans="1:14" ht="8.25" customHeight="1">
      <c r="A2" s="93"/>
      <c r="B2" s="36"/>
      <c r="C2" s="37"/>
      <c r="D2" s="37"/>
      <c r="E2" s="37"/>
      <c r="F2" s="37"/>
      <c r="G2" s="90"/>
      <c r="H2" s="90"/>
      <c r="I2" s="90"/>
      <c r="J2" s="90"/>
      <c r="K2" s="90"/>
      <c r="L2" s="90"/>
      <c r="M2" s="90"/>
    </row>
    <row r="3" spans="1:14" ht="91.9" customHeight="1">
      <c r="A3" s="93"/>
      <c r="B3" s="114" t="s">
        <v>21</v>
      </c>
      <c r="C3" s="114"/>
      <c r="D3" s="114"/>
      <c r="E3" s="114"/>
      <c r="F3" s="114"/>
      <c r="G3" s="90"/>
      <c r="H3" s="91"/>
      <c r="I3" s="91"/>
      <c r="J3" s="90"/>
      <c r="K3" s="90"/>
      <c r="L3" s="90"/>
      <c r="M3" s="90"/>
    </row>
    <row r="4" spans="1:14" ht="6" customHeight="1">
      <c r="A4" s="93"/>
      <c r="B4" s="38"/>
      <c r="C4" s="39"/>
      <c r="D4" s="39"/>
      <c r="E4" s="39"/>
      <c r="F4" s="39"/>
      <c r="G4" s="90"/>
      <c r="H4" s="91"/>
      <c r="I4" s="91"/>
      <c r="J4" s="94"/>
      <c r="K4" s="90"/>
      <c r="L4" s="90"/>
      <c r="M4" s="90"/>
    </row>
    <row r="5" spans="1:14" ht="13.9" customHeight="1">
      <c r="A5" s="93"/>
      <c r="B5" s="90"/>
      <c r="C5" s="90"/>
      <c r="D5" s="90"/>
      <c r="E5" s="90"/>
      <c r="F5" s="90"/>
      <c r="G5" s="90"/>
      <c r="H5" s="91"/>
      <c r="I5" s="91"/>
      <c r="J5" s="94"/>
      <c r="K5" s="90"/>
      <c r="L5" s="90"/>
      <c r="M5" s="90"/>
    </row>
    <row r="6" spans="1:14" ht="17.45" customHeight="1">
      <c r="A6" s="93"/>
      <c r="B6" s="162" t="s">
        <v>22</v>
      </c>
      <c r="C6" s="163"/>
      <c r="D6" s="163"/>
      <c r="E6" s="163"/>
      <c r="F6" s="164"/>
      <c r="G6" s="103"/>
      <c r="H6" s="170" t="s">
        <v>23</v>
      </c>
      <c r="I6" s="170"/>
      <c r="J6" s="94"/>
      <c r="K6" s="90"/>
      <c r="L6" s="90"/>
      <c r="M6" s="90"/>
      <c r="N6" s="102"/>
    </row>
    <row r="7" spans="1:14" ht="13.9" customHeight="1">
      <c r="A7" s="93"/>
      <c r="B7" s="132" t="s">
        <v>24</v>
      </c>
      <c r="C7" s="133"/>
      <c r="D7" s="133"/>
      <c r="E7" s="133"/>
      <c r="F7" s="134"/>
      <c r="G7" s="94"/>
      <c r="H7" s="170"/>
      <c r="I7" s="170"/>
      <c r="J7" s="94"/>
      <c r="K7" s="90"/>
      <c r="L7" s="90"/>
      <c r="M7" s="90"/>
    </row>
    <row r="8" spans="1:14">
      <c r="A8" s="93"/>
      <c r="B8" s="135"/>
      <c r="C8" s="136"/>
      <c r="D8" s="136"/>
      <c r="E8" s="136"/>
      <c r="F8" s="137"/>
      <c r="G8" s="94"/>
      <c r="H8" s="171" t="s">
        <v>25</v>
      </c>
      <c r="I8" s="171" t="s">
        <v>26</v>
      </c>
      <c r="J8" s="94"/>
      <c r="K8" s="90"/>
      <c r="L8" s="90"/>
      <c r="M8" s="90"/>
    </row>
    <row r="9" spans="1:14">
      <c r="A9" s="93"/>
      <c r="B9" s="135"/>
      <c r="C9" s="136"/>
      <c r="D9" s="136"/>
      <c r="E9" s="136"/>
      <c r="F9" s="137"/>
      <c r="G9" s="94"/>
      <c r="H9" s="171"/>
      <c r="I9" s="171"/>
      <c r="J9" s="94"/>
      <c r="K9" s="90"/>
      <c r="L9" s="90"/>
      <c r="M9" s="90"/>
    </row>
    <row r="10" spans="1:14">
      <c r="A10" s="93"/>
      <c r="B10" s="135"/>
      <c r="C10" s="136"/>
      <c r="D10" s="136"/>
      <c r="E10" s="136"/>
      <c r="F10" s="137"/>
      <c r="G10" s="94"/>
      <c r="H10" s="168" t="s">
        <v>27</v>
      </c>
      <c r="I10" s="168">
        <v>41</v>
      </c>
      <c r="J10" s="94"/>
      <c r="K10" s="90"/>
      <c r="L10" s="90"/>
      <c r="M10" s="90"/>
    </row>
    <row r="11" spans="1:14">
      <c r="A11" s="93"/>
      <c r="B11" s="135"/>
      <c r="C11" s="136"/>
      <c r="D11" s="136"/>
      <c r="E11" s="136"/>
      <c r="F11" s="137"/>
      <c r="G11" s="94"/>
      <c r="H11" s="169"/>
      <c r="I11" s="169"/>
      <c r="J11" s="94"/>
      <c r="K11" s="90"/>
      <c r="L11" s="90"/>
      <c r="M11" s="90"/>
    </row>
    <row r="12" spans="1:14">
      <c r="A12" s="93"/>
      <c r="B12" s="135"/>
      <c r="C12" s="136"/>
      <c r="D12" s="136"/>
      <c r="E12" s="136"/>
      <c r="F12" s="137"/>
      <c r="G12" s="94"/>
      <c r="H12" s="168" t="s">
        <v>28</v>
      </c>
      <c r="I12" s="168">
        <v>5</v>
      </c>
      <c r="J12" s="94"/>
      <c r="K12" s="90"/>
      <c r="L12" s="90"/>
      <c r="M12" s="90"/>
    </row>
    <row r="13" spans="1:14">
      <c r="A13" s="93"/>
      <c r="B13" s="135"/>
      <c r="C13" s="136"/>
      <c r="D13" s="136"/>
      <c r="E13" s="136"/>
      <c r="F13" s="137"/>
      <c r="G13" s="94"/>
      <c r="H13" s="169"/>
      <c r="I13" s="169"/>
      <c r="J13" s="94"/>
      <c r="K13" s="90"/>
      <c r="L13" s="90"/>
      <c r="M13" s="90"/>
    </row>
    <row r="14" spans="1:14">
      <c r="A14" s="93"/>
      <c r="B14" s="135"/>
      <c r="C14" s="136"/>
      <c r="D14" s="136"/>
      <c r="E14" s="136"/>
      <c r="F14" s="137"/>
      <c r="G14" s="94"/>
      <c r="H14" s="168" t="s">
        <v>29</v>
      </c>
      <c r="I14" s="168">
        <v>8</v>
      </c>
      <c r="J14" s="94"/>
      <c r="K14" s="90"/>
      <c r="L14" s="90"/>
      <c r="M14" s="90"/>
    </row>
    <row r="15" spans="1:14">
      <c r="A15" s="93"/>
      <c r="B15" s="138"/>
      <c r="C15" s="139"/>
      <c r="D15" s="139"/>
      <c r="E15" s="139"/>
      <c r="F15" s="140"/>
      <c r="G15" s="94"/>
      <c r="H15" s="169"/>
      <c r="I15" s="169"/>
      <c r="J15" s="94"/>
      <c r="K15" s="90"/>
      <c r="L15" s="90"/>
      <c r="M15" s="90"/>
    </row>
    <row r="16" spans="1:14">
      <c r="A16" s="90"/>
      <c r="B16" s="101"/>
      <c r="C16" s="100"/>
      <c r="D16" s="100"/>
      <c r="E16" s="100"/>
      <c r="F16" s="99"/>
      <c r="G16" s="90"/>
      <c r="H16" s="168" t="s">
        <v>30</v>
      </c>
      <c r="I16" s="168">
        <v>1</v>
      </c>
      <c r="J16" s="94"/>
      <c r="K16" s="90"/>
      <c r="L16" s="90"/>
      <c r="M16" s="90"/>
    </row>
    <row r="17" spans="1:13">
      <c r="A17" s="93"/>
      <c r="B17" s="141" t="s">
        <v>31</v>
      </c>
      <c r="C17" s="142"/>
      <c r="D17" s="142"/>
      <c r="E17" s="142"/>
      <c r="F17" s="143"/>
      <c r="G17" s="94"/>
      <c r="H17" s="169"/>
      <c r="I17" s="169"/>
      <c r="J17" s="94"/>
      <c r="K17" s="90"/>
      <c r="L17" s="90"/>
      <c r="M17" s="90"/>
    </row>
    <row r="18" spans="1:13" ht="13.9" customHeight="1">
      <c r="A18" s="93"/>
      <c r="B18" s="123" t="s">
        <v>32</v>
      </c>
      <c r="C18" s="124"/>
      <c r="D18" s="124"/>
      <c r="E18" s="124"/>
      <c r="F18" s="125"/>
      <c r="G18" s="94"/>
      <c r="H18" s="168" t="s">
        <v>33</v>
      </c>
      <c r="I18" s="168">
        <v>1</v>
      </c>
      <c r="J18" s="94"/>
      <c r="K18" s="90"/>
      <c r="L18" s="90"/>
      <c r="M18" s="90"/>
    </row>
    <row r="19" spans="1:13">
      <c r="A19" s="93"/>
      <c r="B19" s="126"/>
      <c r="C19" s="127"/>
      <c r="D19" s="127"/>
      <c r="E19" s="127"/>
      <c r="F19" s="128"/>
      <c r="G19" s="94"/>
      <c r="H19" s="169"/>
      <c r="I19" s="169"/>
      <c r="J19" s="94"/>
      <c r="K19" s="90"/>
      <c r="L19" s="90"/>
      <c r="M19" s="90"/>
    </row>
    <row r="20" spans="1:13">
      <c r="A20" s="93"/>
      <c r="B20" s="126"/>
      <c r="C20" s="127"/>
      <c r="D20" s="127"/>
      <c r="E20" s="127"/>
      <c r="F20" s="128"/>
      <c r="G20" s="94"/>
      <c r="H20" s="168" t="s">
        <v>34</v>
      </c>
      <c r="I20" s="168">
        <v>4</v>
      </c>
      <c r="J20" s="94"/>
      <c r="K20" s="90"/>
      <c r="L20" s="90"/>
      <c r="M20" s="90"/>
    </row>
    <row r="21" spans="1:13">
      <c r="A21" s="93"/>
      <c r="B21" s="126"/>
      <c r="C21" s="127"/>
      <c r="D21" s="127"/>
      <c r="E21" s="127"/>
      <c r="F21" s="128"/>
      <c r="G21" s="94"/>
      <c r="H21" s="169"/>
      <c r="I21" s="169"/>
      <c r="J21" s="94"/>
      <c r="K21" s="90"/>
      <c r="L21" s="90"/>
      <c r="M21" s="90"/>
    </row>
    <row r="22" spans="1:13">
      <c r="A22" s="93"/>
      <c r="B22" s="126"/>
      <c r="C22" s="127"/>
      <c r="D22" s="127"/>
      <c r="E22" s="127"/>
      <c r="F22" s="128"/>
      <c r="G22" s="94"/>
      <c r="H22" s="168" t="s">
        <v>35</v>
      </c>
      <c r="I22" s="168">
        <v>21</v>
      </c>
      <c r="J22" s="94"/>
      <c r="K22" s="90"/>
      <c r="L22" s="90"/>
      <c r="M22" s="90"/>
    </row>
    <row r="23" spans="1:13">
      <c r="A23" s="93"/>
      <c r="B23" s="126"/>
      <c r="C23" s="127"/>
      <c r="D23" s="127"/>
      <c r="E23" s="127"/>
      <c r="F23" s="128"/>
      <c r="G23" s="94"/>
      <c r="H23" s="169"/>
      <c r="I23" s="169"/>
      <c r="J23" s="94"/>
      <c r="K23" s="90"/>
      <c r="L23" s="90"/>
      <c r="M23" s="90"/>
    </row>
    <row r="24" spans="1:13">
      <c r="A24" s="93"/>
      <c r="B24" s="126"/>
      <c r="C24" s="127"/>
      <c r="D24" s="127"/>
      <c r="E24" s="127"/>
      <c r="F24" s="128"/>
      <c r="G24" s="94"/>
      <c r="H24" s="173" t="s">
        <v>36</v>
      </c>
      <c r="I24" s="173">
        <f>SUM(I10:I23)</f>
        <v>81</v>
      </c>
      <c r="J24" s="94"/>
      <c r="K24" s="90"/>
      <c r="L24" s="90"/>
      <c r="M24" s="90"/>
    </row>
    <row r="25" spans="1:13">
      <c r="A25" s="93"/>
      <c r="B25" s="126"/>
      <c r="C25" s="127"/>
      <c r="D25" s="127"/>
      <c r="E25" s="127"/>
      <c r="F25" s="128"/>
      <c r="G25" s="94"/>
      <c r="H25" s="174"/>
      <c r="I25" s="174"/>
      <c r="J25" s="94"/>
      <c r="K25" s="90"/>
      <c r="L25" s="90"/>
      <c r="M25" s="90"/>
    </row>
    <row r="26" spans="1:13">
      <c r="A26" s="93"/>
      <c r="B26" s="126"/>
      <c r="C26" s="127"/>
      <c r="D26" s="127"/>
      <c r="E26" s="127"/>
      <c r="F26" s="128"/>
      <c r="G26" s="94"/>
      <c r="H26" s="90"/>
      <c r="I26" s="90"/>
      <c r="J26" s="94"/>
      <c r="K26" s="90"/>
      <c r="L26" s="90"/>
      <c r="M26" s="90"/>
    </row>
    <row r="27" spans="1:13">
      <c r="A27" s="93"/>
      <c r="B27" s="129"/>
      <c r="C27" s="130"/>
      <c r="D27" s="130"/>
      <c r="E27" s="130"/>
      <c r="F27" s="131"/>
      <c r="G27" s="94"/>
      <c r="H27" s="90"/>
      <c r="I27" s="90"/>
      <c r="J27" s="94"/>
      <c r="K27" s="90"/>
      <c r="L27" s="90"/>
      <c r="M27" s="90"/>
    </row>
    <row r="28" spans="1:13">
      <c r="A28" s="90"/>
      <c r="B28" s="101"/>
      <c r="C28" s="100"/>
      <c r="D28" s="100"/>
      <c r="E28" s="100"/>
      <c r="F28" s="99"/>
      <c r="G28" s="90"/>
      <c r="H28" s="170" t="s">
        <v>37</v>
      </c>
      <c r="I28" s="170"/>
      <c r="J28" s="94"/>
      <c r="K28" s="90"/>
      <c r="L28" s="90"/>
      <c r="M28" s="90"/>
    </row>
    <row r="29" spans="1:13">
      <c r="A29" s="93"/>
      <c r="B29" s="141" t="s">
        <v>38</v>
      </c>
      <c r="C29" s="142"/>
      <c r="D29" s="142"/>
      <c r="E29" s="142"/>
      <c r="F29" s="143"/>
      <c r="G29" s="94"/>
      <c r="H29" s="170"/>
      <c r="I29" s="170"/>
      <c r="J29" s="94"/>
      <c r="K29" s="90"/>
      <c r="L29" s="90"/>
      <c r="M29" s="90"/>
    </row>
    <row r="30" spans="1:13" ht="13.9" customHeight="1">
      <c r="A30" s="93"/>
      <c r="B30" s="123" t="s">
        <v>39</v>
      </c>
      <c r="C30" s="124"/>
      <c r="D30" s="124"/>
      <c r="E30" s="124"/>
      <c r="F30" s="125"/>
      <c r="G30" s="94"/>
      <c r="H30" s="171" t="s">
        <v>25</v>
      </c>
      <c r="I30" s="171" t="s">
        <v>26</v>
      </c>
      <c r="J30" s="94"/>
      <c r="K30" s="90"/>
      <c r="L30" s="90"/>
      <c r="M30" s="90"/>
    </row>
    <row r="31" spans="1:13">
      <c r="A31" s="93"/>
      <c r="B31" s="126"/>
      <c r="C31" s="127"/>
      <c r="D31" s="127"/>
      <c r="E31" s="127"/>
      <c r="F31" s="128"/>
      <c r="G31" s="94"/>
      <c r="H31" s="171"/>
      <c r="I31" s="171"/>
      <c r="J31" s="94"/>
      <c r="K31" s="90"/>
      <c r="L31" s="90"/>
      <c r="M31" s="90"/>
    </row>
    <row r="32" spans="1:13">
      <c r="A32" s="93"/>
      <c r="B32" s="126"/>
      <c r="C32" s="127"/>
      <c r="D32" s="127"/>
      <c r="E32" s="127"/>
      <c r="F32" s="128"/>
      <c r="G32" s="94"/>
      <c r="H32" s="172" t="s">
        <v>40</v>
      </c>
      <c r="I32" s="172">
        <v>1</v>
      </c>
      <c r="J32" s="94"/>
      <c r="K32" s="90"/>
      <c r="L32" s="90"/>
      <c r="M32" s="90"/>
    </row>
    <row r="33" spans="1:13">
      <c r="A33" s="93"/>
      <c r="B33" s="126"/>
      <c r="C33" s="127"/>
      <c r="D33" s="127"/>
      <c r="E33" s="127"/>
      <c r="F33" s="128"/>
      <c r="G33" s="94"/>
      <c r="H33" s="172"/>
      <c r="I33" s="172"/>
      <c r="J33" s="94"/>
      <c r="K33" s="90"/>
      <c r="L33" s="90"/>
      <c r="M33" s="90"/>
    </row>
    <row r="34" spans="1:13">
      <c r="A34" s="93"/>
      <c r="B34" s="126"/>
      <c r="C34" s="127"/>
      <c r="D34" s="127"/>
      <c r="E34" s="127"/>
      <c r="F34" s="128"/>
      <c r="G34" s="94"/>
      <c r="H34" s="172" t="s">
        <v>41</v>
      </c>
      <c r="I34" s="172">
        <v>22</v>
      </c>
      <c r="J34" s="94"/>
      <c r="K34" s="90"/>
      <c r="L34" s="90"/>
      <c r="M34" s="90"/>
    </row>
    <row r="35" spans="1:13">
      <c r="A35" s="93"/>
      <c r="B35" s="126"/>
      <c r="C35" s="127"/>
      <c r="D35" s="127"/>
      <c r="E35" s="127"/>
      <c r="F35" s="128"/>
      <c r="G35" s="94"/>
      <c r="H35" s="172" t="s">
        <v>41</v>
      </c>
      <c r="I35" s="172"/>
      <c r="J35" s="94"/>
      <c r="K35" s="90"/>
      <c r="L35" s="90"/>
      <c r="M35" s="90"/>
    </row>
    <row r="36" spans="1:13">
      <c r="A36" s="93"/>
      <c r="B36" s="126"/>
      <c r="C36" s="127"/>
      <c r="D36" s="127"/>
      <c r="E36" s="127"/>
      <c r="F36" s="128"/>
      <c r="G36" s="94"/>
      <c r="H36" s="172" t="s">
        <v>42</v>
      </c>
      <c r="I36" s="172">
        <v>16</v>
      </c>
      <c r="J36" s="94"/>
      <c r="K36" s="90"/>
      <c r="L36" s="90"/>
      <c r="M36" s="90"/>
    </row>
    <row r="37" spans="1:13">
      <c r="A37" s="93"/>
      <c r="B37" s="126"/>
      <c r="C37" s="127"/>
      <c r="D37" s="127"/>
      <c r="E37" s="127"/>
      <c r="F37" s="128"/>
      <c r="G37" s="94"/>
      <c r="H37" s="172" t="s">
        <v>42</v>
      </c>
      <c r="I37" s="172"/>
      <c r="J37" s="94"/>
      <c r="K37" s="90"/>
      <c r="L37" s="90"/>
      <c r="M37" s="90"/>
    </row>
    <row r="38" spans="1:13">
      <c r="A38" s="93"/>
      <c r="B38" s="126"/>
      <c r="C38" s="127"/>
      <c r="D38" s="127"/>
      <c r="E38" s="127"/>
      <c r="F38" s="128"/>
      <c r="G38" s="94"/>
      <c r="H38" s="172" t="s">
        <v>43</v>
      </c>
      <c r="I38" s="172">
        <v>3</v>
      </c>
      <c r="J38" s="94"/>
      <c r="K38" s="90"/>
      <c r="L38" s="90"/>
      <c r="M38" s="90"/>
    </row>
    <row r="39" spans="1:13">
      <c r="A39" s="93"/>
      <c r="B39" s="126"/>
      <c r="C39" s="127"/>
      <c r="D39" s="127"/>
      <c r="E39" s="127"/>
      <c r="F39" s="128"/>
      <c r="G39" s="94"/>
      <c r="H39" s="172"/>
      <c r="I39" s="172"/>
      <c r="J39" s="94"/>
      <c r="K39" s="90"/>
      <c r="L39" s="90"/>
      <c r="M39" s="90"/>
    </row>
    <row r="40" spans="1:13">
      <c r="A40" s="93"/>
      <c r="B40" s="126"/>
      <c r="C40" s="127"/>
      <c r="D40" s="127"/>
      <c r="E40" s="127"/>
      <c r="F40" s="128"/>
      <c r="G40" s="94"/>
      <c r="H40" s="172" t="s">
        <v>44</v>
      </c>
      <c r="I40" s="172">
        <v>8</v>
      </c>
      <c r="J40" s="94"/>
      <c r="K40" s="90"/>
      <c r="L40" s="90"/>
      <c r="M40" s="90"/>
    </row>
    <row r="41" spans="1:13">
      <c r="A41" s="93"/>
      <c r="B41" s="126"/>
      <c r="C41" s="127"/>
      <c r="D41" s="127"/>
      <c r="E41" s="127"/>
      <c r="F41" s="128"/>
      <c r="G41" s="94"/>
      <c r="H41" s="172"/>
      <c r="I41" s="172"/>
      <c r="J41" s="94"/>
      <c r="K41" s="90"/>
      <c r="L41" s="90"/>
      <c r="M41" s="90"/>
    </row>
    <row r="42" spans="1:13">
      <c r="A42" s="93"/>
      <c r="B42" s="129"/>
      <c r="C42" s="130"/>
      <c r="D42" s="130"/>
      <c r="E42" s="130"/>
      <c r="F42" s="131"/>
      <c r="G42" s="94"/>
      <c r="H42" s="172" t="s">
        <v>45</v>
      </c>
      <c r="I42" s="172">
        <v>5</v>
      </c>
      <c r="J42" s="94"/>
      <c r="K42" s="90"/>
      <c r="L42" s="90"/>
      <c r="M42" s="90"/>
    </row>
    <row r="43" spans="1:13">
      <c r="A43" s="90"/>
      <c r="B43" s="90"/>
      <c r="C43" s="90"/>
      <c r="D43" s="90"/>
      <c r="E43" s="90"/>
      <c r="F43" s="90"/>
      <c r="G43" s="90"/>
      <c r="H43" s="172"/>
      <c r="I43" s="172"/>
      <c r="J43" s="94"/>
      <c r="K43" s="90"/>
      <c r="L43" s="90"/>
      <c r="M43" s="90"/>
    </row>
    <row r="44" spans="1:13">
      <c r="A44" s="93"/>
      <c r="B44" s="165" t="s">
        <v>46</v>
      </c>
      <c r="C44" s="166"/>
      <c r="D44" s="166"/>
      <c r="E44" s="166"/>
      <c r="F44" s="167"/>
      <c r="G44" s="94"/>
      <c r="H44" s="172" t="s">
        <v>47</v>
      </c>
      <c r="I44" s="172">
        <v>1</v>
      </c>
      <c r="J44" s="94"/>
      <c r="K44" s="90"/>
      <c r="L44" s="90"/>
      <c r="M44" s="90"/>
    </row>
    <row r="45" spans="1:13">
      <c r="A45" s="90"/>
      <c r="B45" s="123" t="s">
        <v>48</v>
      </c>
      <c r="C45" s="124"/>
      <c r="D45" s="124"/>
      <c r="E45" s="124"/>
      <c r="F45" s="125"/>
      <c r="G45" s="90"/>
      <c r="H45" s="172"/>
      <c r="I45" s="172"/>
      <c r="J45" s="94"/>
      <c r="K45" s="90"/>
      <c r="L45" s="90"/>
      <c r="M45" s="90"/>
    </row>
    <row r="46" spans="1:13">
      <c r="A46" s="93"/>
      <c r="B46" s="126"/>
      <c r="C46" s="127"/>
      <c r="D46" s="127"/>
      <c r="E46" s="127"/>
      <c r="F46" s="128"/>
      <c r="G46" s="94"/>
      <c r="H46" s="172" t="s">
        <v>49</v>
      </c>
      <c r="I46" s="172">
        <v>13</v>
      </c>
      <c r="J46" s="94"/>
      <c r="K46" s="90"/>
      <c r="L46" s="90"/>
      <c r="M46" s="90"/>
    </row>
    <row r="47" spans="1:13" ht="13.9" customHeight="1">
      <c r="A47" s="93"/>
      <c r="B47" s="126"/>
      <c r="C47" s="127"/>
      <c r="D47" s="127"/>
      <c r="E47" s="127"/>
      <c r="F47" s="128"/>
      <c r="G47" s="94"/>
      <c r="H47" s="172"/>
      <c r="I47" s="172"/>
      <c r="J47" s="94"/>
      <c r="K47" s="90"/>
      <c r="L47" s="90"/>
      <c r="M47" s="90"/>
    </row>
    <row r="48" spans="1:13">
      <c r="A48" s="93"/>
      <c r="B48" s="126"/>
      <c r="C48" s="127"/>
      <c r="D48" s="127"/>
      <c r="E48" s="127"/>
      <c r="F48" s="128"/>
      <c r="G48" s="94"/>
      <c r="H48" s="172" t="s">
        <v>50</v>
      </c>
      <c r="I48" s="172">
        <v>12</v>
      </c>
      <c r="J48" s="94"/>
      <c r="K48" s="90"/>
      <c r="L48" s="90"/>
      <c r="M48" s="90"/>
    </row>
    <row r="49" spans="1:13">
      <c r="A49" s="93"/>
      <c r="B49" s="126"/>
      <c r="C49" s="127"/>
      <c r="D49" s="127"/>
      <c r="E49" s="127"/>
      <c r="F49" s="128"/>
      <c r="G49" s="94"/>
      <c r="H49" s="172"/>
      <c r="I49" s="172"/>
      <c r="J49" s="94"/>
      <c r="K49" s="90"/>
      <c r="L49" s="90"/>
      <c r="M49" s="90"/>
    </row>
    <row r="50" spans="1:13">
      <c r="A50" s="93"/>
      <c r="B50" s="126"/>
      <c r="C50" s="127"/>
      <c r="D50" s="127"/>
      <c r="E50" s="127"/>
      <c r="F50" s="128"/>
      <c r="G50" s="94"/>
      <c r="H50" s="175" t="s">
        <v>36</v>
      </c>
      <c r="I50" s="176">
        <f>SUM(I32:I48)</f>
        <v>81</v>
      </c>
      <c r="J50" s="94"/>
      <c r="K50" s="90"/>
      <c r="L50" s="90"/>
      <c r="M50" s="90"/>
    </row>
    <row r="51" spans="1:13">
      <c r="A51" s="93"/>
      <c r="B51" s="126"/>
      <c r="C51" s="127"/>
      <c r="D51" s="127"/>
      <c r="E51" s="127"/>
      <c r="F51" s="128"/>
      <c r="G51" s="94"/>
      <c r="H51" s="175"/>
      <c r="I51" s="176"/>
      <c r="J51" s="94"/>
      <c r="K51" s="90"/>
      <c r="L51" s="90"/>
      <c r="M51" s="90"/>
    </row>
    <row r="52" spans="1:13">
      <c r="A52" s="93"/>
      <c r="B52" s="126"/>
      <c r="C52" s="127"/>
      <c r="D52" s="127"/>
      <c r="E52" s="127"/>
      <c r="F52" s="128"/>
      <c r="G52" s="94"/>
      <c r="H52" s="98"/>
      <c r="I52" s="106"/>
      <c r="J52" s="90"/>
      <c r="K52" s="90"/>
      <c r="L52" s="90"/>
      <c r="M52" s="90"/>
    </row>
    <row r="53" spans="1:13" ht="13.9" customHeight="1">
      <c r="A53" s="93"/>
      <c r="B53" s="126"/>
      <c r="C53" s="127"/>
      <c r="D53" s="127"/>
      <c r="E53" s="127"/>
      <c r="F53" s="128"/>
      <c r="G53" s="94"/>
      <c r="H53" s="90"/>
      <c r="I53" s="93"/>
      <c r="J53" s="90"/>
      <c r="K53" s="90"/>
      <c r="L53" s="90"/>
      <c r="M53" s="90"/>
    </row>
    <row r="54" spans="1:13">
      <c r="A54" s="93"/>
      <c r="B54" s="126"/>
      <c r="C54" s="127"/>
      <c r="D54" s="127"/>
      <c r="E54" s="127"/>
      <c r="F54" s="128"/>
      <c r="G54" s="94"/>
      <c r="H54" s="90"/>
      <c r="I54" s="93"/>
      <c r="J54" s="90"/>
      <c r="K54" s="90"/>
      <c r="L54" s="90"/>
      <c r="M54" s="90"/>
    </row>
    <row r="55" spans="1:13">
      <c r="A55" s="93"/>
      <c r="B55" s="126"/>
      <c r="C55" s="127"/>
      <c r="D55" s="127"/>
      <c r="E55" s="127"/>
      <c r="F55" s="128"/>
      <c r="G55" s="94"/>
      <c r="H55" s="90"/>
      <c r="I55" s="93"/>
      <c r="J55" s="90"/>
      <c r="K55" s="90"/>
      <c r="L55" s="90"/>
      <c r="M55" s="90"/>
    </row>
    <row r="56" spans="1:13">
      <c r="A56" s="93"/>
      <c r="B56" s="129"/>
      <c r="C56" s="130"/>
      <c r="D56" s="130"/>
      <c r="E56" s="130"/>
      <c r="F56" s="131"/>
      <c r="G56" s="94"/>
      <c r="H56" s="90"/>
      <c r="I56" s="93"/>
      <c r="J56" s="90"/>
      <c r="K56" s="90"/>
      <c r="L56" s="90"/>
      <c r="M56" s="90"/>
    </row>
    <row r="57" spans="1:13">
      <c r="A57" s="90"/>
      <c r="B57" s="90"/>
      <c r="C57" s="90"/>
      <c r="D57" s="90"/>
      <c r="E57" s="90"/>
      <c r="F57" s="90"/>
      <c r="G57" s="90"/>
      <c r="H57" s="90"/>
      <c r="I57" s="93"/>
      <c r="J57" s="90"/>
      <c r="K57" s="90"/>
      <c r="L57" s="90"/>
      <c r="M57" s="90"/>
    </row>
    <row r="58" spans="1:13">
      <c r="A58" s="93"/>
      <c r="B58" s="141" t="s">
        <v>51</v>
      </c>
      <c r="C58" s="142"/>
      <c r="D58" s="142"/>
      <c r="E58" s="142"/>
      <c r="F58" s="143"/>
      <c r="G58" s="94"/>
      <c r="H58" s="90"/>
      <c r="I58" s="93"/>
      <c r="J58" s="90"/>
      <c r="K58" s="90"/>
      <c r="L58" s="90"/>
      <c r="M58" s="90"/>
    </row>
    <row r="59" spans="1:13">
      <c r="A59" s="90"/>
      <c r="B59" s="153" t="s">
        <v>52</v>
      </c>
      <c r="C59" s="154"/>
      <c r="D59" s="154"/>
      <c r="E59" s="154"/>
      <c r="F59" s="155"/>
      <c r="G59" s="90"/>
      <c r="H59" s="90"/>
      <c r="I59" s="93"/>
      <c r="J59" s="90"/>
      <c r="K59" s="90"/>
      <c r="L59" s="90"/>
      <c r="M59" s="90"/>
    </row>
    <row r="60" spans="1:13">
      <c r="A60" s="93"/>
      <c r="B60" s="156"/>
      <c r="C60" s="157"/>
      <c r="D60" s="157"/>
      <c r="E60" s="157"/>
      <c r="F60" s="158"/>
      <c r="G60" s="94"/>
      <c r="H60" s="90"/>
      <c r="I60" s="93"/>
      <c r="J60" s="90"/>
      <c r="K60" s="90"/>
      <c r="L60" s="90"/>
      <c r="M60" s="90"/>
    </row>
    <row r="61" spans="1:13" ht="13.9" customHeight="1">
      <c r="A61" s="93"/>
      <c r="B61" s="156"/>
      <c r="C61" s="157"/>
      <c r="D61" s="157"/>
      <c r="E61" s="157"/>
      <c r="F61" s="158"/>
      <c r="G61" s="94"/>
      <c r="H61" s="90"/>
      <c r="I61" s="93"/>
      <c r="J61" s="90"/>
      <c r="K61" s="90"/>
      <c r="L61" s="90"/>
      <c r="M61" s="90"/>
    </row>
    <row r="62" spans="1:13">
      <c r="A62" s="93"/>
      <c r="B62" s="156"/>
      <c r="C62" s="157"/>
      <c r="D62" s="157"/>
      <c r="E62" s="157"/>
      <c r="F62" s="158"/>
      <c r="G62" s="94"/>
      <c r="H62" s="90"/>
      <c r="I62" s="93"/>
      <c r="J62" s="90"/>
      <c r="K62" s="90"/>
      <c r="L62" s="90"/>
      <c r="M62" s="90"/>
    </row>
    <row r="63" spans="1:13">
      <c r="A63" s="93"/>
      <c r="B63" s="159"/>
      <c r="C63" s="160"/>
      <c r="D63" s="160"/>
      <c r="E63" s="160"/>
      <c r="F63" s="161"/>
      <c r="G63" s="94"/>
      <c r="H63" s="90"/>
      <c r="I63" s="93"/>
      <c r="J63" s="90"/>
      <c r="K63" s="90"/>
      <c r="L63" s="90"/>
      <c r="M63" s="90"/>
    </row>
    <row r="64" spans="1:13">
      <c r="A64" s="93"/>
      <c r="B64" s="97"/>
      <c r="C64" s="96"/>
      <c r="D64" s="96"/>
      <c r="E64" s="96"/>
      <c r="F64" s="90"/>
      <c r="G64" s="90"/>
      <c r="H64" s="91"/>
      <c r="I64" s="92"/>
      <c r="J64" s="91"/>
      <c r="K64" s="91"/>
      <c r="L64" s="90"/>
      <c r="M64" s="90"/>
    </row>
    <row r="65" spans="1:13">
      <c r="A65" s="93"/>
      <c r="B65" s="141" t="s">
        <v>53</v>
      </c>
      <c r="C65" s="142"/>
      <c r="D65" s="142"/>
      <c r="E65" s="142"/>
      <c r="F65" s="143"/>
      <c r="G65" s="94"/>
      <c r="H65" s="93"/>
      <c r="I65" s="90"/>
      <c r="J65" s="90"/>
      <c r="K65" s="90"/>
      <c r="L65" s="90"/>
      <c r="M65" s="90"/>
    </row>
    <row r="66" spans="1:13">
      <c r="A66" s="93"/>
      <c r="B66" s="144" t="s">
        <v>54</v>
      </c>
      <c r="C66" s="145"/>
      <c r="D66" s="145"/>
      <c r="E66" s="145"/>
      <c r="F66" s="146"/>
      <c r="H66" s="90"/>
      <c r="I66" s="90"/>
      <c r="J66" s="90"/>
      <c r="K66" s="90"/>
      <c r="L66" s="90"/>
      <c r="M66" s="90"/>
    </row>
    <row r="67" spans="1:13">
      <c r="A67" s="93"/>
      <c r="B67" s="147"/>
      <c r="C67" s="148"/>
      <c r="D67" s="148"/>
      <c r="E67" s="148"/>
      <c r="F67" s="149"/>
      <c r="G67" s="94"/>
      <c r="H67" s="90"/>
      <c r="I67" s="90"/>
      <c r="J67" s="90"/>
      <c r="K67" s="90"/>
      <c r="L67" s="90"/>
      <c r="M67" s="90"/>
    </row>
    <row r="68" spans="1:13" ht="13.9" customHeight="1">
      <c r="A68" s="93"/>
      <c r="B68" s="147"/>
      <c r="C68" s="148"/>
      <c r="D68" s="148"/>
      <c r="E68" s="148"/>
      <c r="F68" s="149"/>
      <c r="G68" s="94"/>
      <c r="H68" s="90"/>
      <c r="I68" s="90"/>
      <c r="J68" s="90"/>
      <c r="K68" s="90"/>
      <c r="L68" s="90"/>
      <c r="M68" s="90"/>
    </row>
    <row r="69" spans="1:13">
      <c r="A69" s="93"/>
      <c r="B69" s="147"/>
      <c r="C69" s="148"/>
      <c r="D69" s="148"/>
      <c r="E69" s="148"/>
      <c r="F69" s="149"/>
      <c r="G69" s="94"/>
      <c r="H69" s="90"/>
      <c r="I69" s="90"/>
      <c r="J69" s="90"/>
      <c r="K69" s="90"/>
      <c r="L69" s="90"/>
      <c r="M69" s="90"/>
    </row>
    <row r="70" spans="1:13">
      <c r="A70" s="93"/>
      <c r="B70" s="147"/>
      <c r="C70" s="148"/>
      <c r="D70" s="148"/>
      <c r="E70" s="148"/>
      <c r="F70" s="149"/>
      <c r="G70" s="94"/>
      <c r="H70" s="90"/>
      <c r="I70" s="90"/>
      <c r="J70" s="90"/>
      <c r="K70" s="90"/>
      <c r="L70" s="90"/>
      <c r="M70" s="90"/>
    </row>
    <row r="71" spans="1:13">
      <c r="A71" s="93"/>
      <c r="B71" s="147"/>
      <c r="C71" s="148"/>
      <c r="D71" s="148"/>
      <c r="E71" s="148"/>
      <c r="F71" s="149"/>
      <c r="G71" s="90"/>
      <c r="H71" s="90"/>
      <c r="I71" s="90"/>
      <c r="J71" s="90"/>
      <c r="K71" s="90"/>
      <c r="L71" s="90"/>
      <c r="M71" s="90"/>
    </row>
    <row r="72" spans="1:13">
      <c r="A72" s="93"/>
      <c r="B72" s="147"/>
      <c r="C72" s="148"/>
      <c r="D72" s="148"/>
      <c r="E72" s="148"/>
      <c r="F72" s="149"/>
      <c r="G72" s="94"/>
      <c r="H72" s="90"/>
      <c r="I72" s="90"/>
      <c r="J72" s="90"/>
      <c r="K72" s="90"/>
      <c r="L72" s="90"/>
      <c r="M72" s="90"/>
    </row>
    <row r="73" spans="1:13">
      <c r="A73" s="93"/>
      <c r="B73" s="147"/>
      <c r="C73" s="148"/>
      <c r="D73" s="148"/>
      <c r="E73" s="148"/>
      <c r="F73" s="149"/>
      <c r="G73" s="94"/>
      <c r="H73" s="90"/>
      <c r="I73" s="90"/>
      <c r="J73" s="90"/>
      <c r="K73" s="90"/>
      <c r="L73" s="90"/>
      <c r="M73" s="90"/>
    </row>
    <row r="74" spans="1:13">
      <c r="A74" s="93"/>
      <c r="B74" s="147"/>
      <c r="C74" s="148"/>
      <c r="D74" s="148"/>
      <c r="E74" s="148"/>
      <c r="F74" s="149"/>
      <c r="G74" s="94"/>
      <c r="H74" s="90"/>
      <c r="I74" s="90"/>
      <c r="J74" s="90"/>
      <c r="K74" s="90"/>
      <c r="L74" s="90"/>
      <c r="M74" s="90"/>
    </row>
    <row r="75" spans="1:13">
      <c r="A75" s="93"/>
      <c r="B75" s="147"/>
      <c r="C75" s="148"/>
      <c r="D75" s="148"/>
      <c r="E75" s="148"/>
      <c r="F75" s="149"/>
      <c r="G75" s="94"/>
      <c r="H75" s="90"/>
      <c r="I75" s="90"/>
      <c r="J75" s="90"/>
      <c r="K75" s="90"/>
      <c r="L75" s="90"/>
      <c r="M75" s="90"/>
    </row>
    <row r="76" spans="1:13">
      <c r="A76" s="93"/>
      <c r="B76" s="147"/>
      <c r="C76" s="148"/>
      <c r="D76" s="148"/>
      <c r="E76" s="148"/>
      <c r="F76" s="149"/>
      <c r="G76" s="94"/>
      <c r="H76" s="90"/>
      <c r="I76" s="90"/>
      <c r="J76" s="90"/>
      <c r="K76" s="90"/>
      <c r="L76" s="90"/>
      <c r="M76" s="90"/>
    </row>
    <row r="77" spans="1:13">
      <c r="A77" s="93"/>
      <c r="B77" s="147"/>
      <c r="C77" s="148"/>
      <c r="D77" s="148"/>
      <c r="E77" s="148"/>
      <c r="F77" s="149"/>
      <c r="G77" s="94"/>
      <c r="H77" s="90"/>
      <c r="I77" s="90"/>
      <c r="J77" s="90"/>
      <c r="K77" s="90"/>
      <c r="L77" s="90"/>
      <c r="M77" s="90"/>
    </row>
    <row r="78" spans="1:13">
      <c r="A78" s="93"/>
      <c r="B78" s="147"/>
      <c r="C78" s="148"/>
      <c r="D78" s="148"/>
      <c r="E78" s="148"/>
      <c r="F78" s="149"/>
      <c r="G78" s="94"/>
      <c r="H78" s="90"/>
      <c r="I78" s="90"/>
      <c r="J78" s="90"/>
      <c r="K78" s="90"/>
      <c r="L78" s="90"/>
      <c r="M78" s="90"/>
    </row>
    <row r="79" spans="1:13">
      <c r="A79" s="93"/>
      <c r="B79" s="150"/>
      <c r="C79" s="151"/>
      <c r="D79" s="151"/>
      <c r="E79" s="151"/>
      <c r="F79" s="152"/>
      <c r="G79" s="94"/>
      <c r="H79" s="90"/>
      <c r="I79" s="90"/>
      <c r="J79" s="90"/>
      <c r="K79" s="90"/>
      <c r="L79" s="90"/>
      <c r="M79" s="90"/>
    </row>
    <row r="80" spans="1:13">
      <c r="A80" s="93"/>
      <c r="B80" s="97"/>
      <c r="C80" s="96"/>
      <c r="D80" s="96"/>
      <c r="E80" s="96"/>
      <c r="F80" s="95"/>
      <c r="G80" s="94"/>
      <c r="H80" s="90"/>
      <c r="I80" s="90"/>
      <c r="J80" s="90"/>
      <c r="K80" s="90"/>
      <c r="L80" s="90"/>
      <c r="M80" s="90"/>
    </row>
    <row r="81" spans="1:13">
      <c r="A81" s="93"/>
      <c r="B81" s="90"/>
      <c r="C81" s="90"/>
      <c r="D81" s="90"/>
      <c r="E81" s="90"/>
      <c r="F81" s="90"/>
      <c r="G81" s="94"/>
      <c r="H81" s="90"/>
      <c r="I81" s="90"/>
      <c r="J81" s="90"/>
      <c r="K81" s="90"/>
      <c r="L81" s="90"/>
      <c r="M81" s="90"/>
    </row>
    <row r="82" spans="1:13">
      <c r="A82" s="93"/>
      <c r="B82" s="90"/>
      <c r="C82" s="90"/>
      <c r="D82" s="90"/>
      <c r="E82" s="90"/>
      <c r="F82" s="90"/>
      <c r="G82" s="90"/>
      <c r="H82" s="90"/>
      <c r="I82" s="90"/>
      <c r="J82" s="90"/>
      <c r="K82" s="90"/>
      <c r="L82" s="90"/>
      <c r="M82" s="90"/>
    </row>
    <row r="83" spans="1:13">
      <c r="A83" s="93"/>
      <c r="B83" s="90"/>
      <c r="C83" s="90"/>
      <c r="D83" s="90"/>
      <c r="E83" s="90"/>
      <c r="F83" s="90"/>
      <c r="G83" s="90"/>
      <c r="H83" s="90"/>
      <c r="I83" s="90"/>
      <c r="J83" s="90"/>
      <c r="K83" s="90"/>
      <c r="L83" s="90"/>
      <c r="M83" s="90"/>
    </row>
    <row r="84" spans="1:13">
      <c r="A84" s="93"/>
      <c r="B84" s="90"/>
      <c r="C84" s="90"/>
      <c r="D84" s="90"/>
      <c r="E84" s="90"/>
      <c r="F84" s="90"/>
      <c r="G84" s="90"/>
      <c r="H84" s="90"/>
      <c r="I84" s="90"/>
      <c r="J84" s="90"/>
      <c r="K84" s="90"/>
      <c r="L84" s="90"/>
      <c r="M84" s="90"/>
    </row>
    <row r="85" spans="1:13">
      <c r="A85" s="93"/>
      <c r="B85" s="90"/>
      <c r="C85" s="90"/>
      <c r="D85" s="90"/>
      <c r="E85" s="90"/>
      <c r="F85" s="90"/>
      <c r="G85" s="90"/>
      <c r="H85" s="90"/>
      <c r="I85" s="90"/>
      <c r="J85" s="90"/>
      <c r="K85" s="90"/>
      <c r="L85" s="90"/>
      <c r="M85" s="90"/>
    </row>
    <row r="86" spans="1:13">
      <c r="A86" s="93"/>
      <c r="B86" s="90"/>
      <c r="C86" s="90"/>
      <c r="D86" s="90"/>
      <c r="E86" s="90"/>
      <c r="F86" s="90"/>
      <c r="G86" s="90"/>
      <c r="H86" s="90"/>
      <c r="I86" s="90"/>
      <c r="J86" s="90"/>
      <c r="K86" s="90"/>
      <c r="L86" s="90"/>
      <c r="M86" s="90"/>
    </row>
    <row r="87" spans="1:13">
      <c r="A87" s="93"/>
      <c r="B87" s="90"/>
      <c r="C87" s="90"/>
      <c r="D87" s="90"/>
      <c r="E87" s="90"/>
      <c r="F87" s="90"/>
      <c r="G87" s="90"/>
      <c r="H87" s="90"/>
      <c r="I87" s="90"/>
      <c r="J87" s="90"/>
      <c r="K87" s="90"/>
      <c r="L87" s="90"/>
      <c r="M87" s="90"/>
    </row>
    <row r="88" spans="1:13">
      <c r="A88" s="93"/>
      <c r="B88" s="90"/>
      <c r="C88" s="90"/>
      <c r="D88" s="90"/>
      <c r="E88" s="90"/>
      <c r="F88" s="90"/>
      <c r="G88" s="90"/>
      <c r="H88" s="90"/>
      <c r="I88" s="90"/>
      <c r="J88" s="90"/>
      <c r="K88" s="90"/>
      <c r="L88" s="90"/>
      <c r="M88" s="90"/>
    </row>
    <row r="89" spans="1:13">
      <c r="A89" s="93"/>
      <c r="B89" s="90"/>
      <c r="C89" s="90"/>
      <c r="D89" s="90"/>
      <c r="E89" s="90"/>
      <c r="F89" s="90"/>
      <c r="G89" s="90"/>
      <c r="H89" s="90"/>
      <c r="I89" s="90"/>
      <c r="J89" s="90"/>
      <c r="K89" s="90"/>
      <c r="L89" s="90"/>
      <c r="M89" s="90"/>
    </row>
    <row r="90" spans="1:13">
      <c r="A90" s="90"/>
      <c r="B90" s="90"/>
      <c r="C90" s="90"/>
      <c r="D90" s="90"/>
      <c r="E90" s="90"/>
      <c r="F90" s="90"/>
      <c r="G90" s="90"/>
      <c r="H90" s="90"/>
      <c r="I90" s="90"/>
      <c r="J90" s="90"/>
      <c r="K90" s="90"/>
      <c r="L90" s="90"/>
      <c r="M90" s="90"/>
    </row>
    <row r="91" spans="1:13">
      <c r="A91" s="90"/>
      <c r="B91" s="90"/>
      <c r="C91" s="90"/>
      <c r="D91" s="90"/>
      <c r="E91" s="90"/>
      <c r="F91" s="90"/>
      <c r="G91" s="90"/>
      <c r="H91" s="90"/>
      <c r="I91" s="90"/>
      <c r="J91" s="90"/>
      <c r="K91" s="90"/>
      <c r="L91" s="90"/>
      <c r="M91" s="90"/>
    </row>
    <row r="92" spans="1:13">
      <c r="A92" s="90"/>
      <c r="B92" s="90"/>
      <c r="C92" s="90"/>
      <c r="D92" s="90"/>
      <c r="E92" s="90"/>
      <c r="F92" s="90"/>
      <c r="G92" s="90"/>
      <c r="H92" s="90"/>
      <c r="I92" s="90"/>
      <c r="J92" s="90"/>
      <c r="K92" s="90"/>
      <c r="L92" s="90"/>
      <c r="M92" s="90"/>
    </row>
    <row r="93" spans="1:13">
      <c r="A93" s="90"/>
      <c r="B93" s="90"/>
      <c r="C93" s="90"/>
      <c r="D93" s="90"/>
      <c r="E93" s="90"/>
      <c r="F93" s="90"/>
      <c r="G93" s="90"/>
      <c r="H93" s="90"/>
      <c r="I93" s="90"/>
      <c r="J93" s="90"/>
      <c r="K93" s="90"/>
      <c r="L93" s="90"/>
      <c r="M93" s="90"/>
    </row>
    <row r="94" spans="1:13">
      <c r="A94" s="90"/>
      <c r="B94" s="90"/>
      <c r="C94" s="90"/>
      <c r="D94" s="90"/>
      <c r="E94" s="90"/>
      <c r="F94" s="90"/>
      <c r="G94" s="90"/>
      <c r="H94" s="90"/>
      <c r="I94" s="90"/>
      <c r="J94" s="90"/>
      <c r="K94" s="90"/>
      <c r="L94" s="90"/>
      <c r="M94" s="90"/>
    </row>
    <row r="95" spans="1:13">
      <c r="A95" s="90"/>
      <c r="B95" s="90"/>
      <c r="C95" s="90"/>
      <c r="D95" s="90"/>
      <c r="E95" s="90"/>
      <c r="F95" s="90"/>
      <c r="G95" s="90"/>
      <c r="H95" s="90"/>
      <c r="I95" s="90"/>
      <c r="J95" s="90"/>
      <c r="K95" s="90"/>
      <c r="L95" s="90"/>
      <c r="M95" s="90"/>
    </row>
    <row r="96" spans="1:13">
      <c r="A96" s="90"/>
      <c r="B96" s="90"/>
      <c r="C96" s="90"/>
      <c r="D96" s="90"/>
      <c r="E96" s="90"/>
      <c r="F96" s="90"/>
      <c r="G96" s="90"/>
      <c r="H96" s="90"/>
      <c r="I96" s="90"/>
      <c r="J96" s="90"/>
      <c r="K96" s="90"/>
      <c r="L96" s="90"/>
      <c r="M96" s="90"/>
    </row>
    <row r="97" spans="1:13">
      <c r="A97" s="90"/>
      <c r="B97" s="90"/>
      <c r="C97" s="90"/>
      <c r="D97" s="90"/>
      <c r="E97" s="90"/>
      <c r="F97" s="90"/>
      <c r="G97" s="90"/>
      <c r="H97" s="90"/>
      <c r="I97" s="90"/>
      <c r="J97" s="90"/>
      <c r="K97" s="90"/>
      <c r="L97" s="90"/>
      <c r="M97" s="90"/>
    </row>
    <row r="98" spans="1:13">
      <c r="A98" s="90"/>
      <c r="B98" s="90"/>
      <c r="C98" s="90"/>
      <c r="D98" s="90"/>
      <c r="E98" s="90"/>
      <c r="F98" s="90"/>
      <c r="G98" s="90"/>
      <c r="H98" s="90"/>
      <c r="I98" s="90"/>
      <c r="J98" s="90"/>
      <c r="K98" s="90"/>
      <c r="L98" s="90"/>
      <c r="M98" s="90"/>
    </row>
    <row r="99" spans="1:13">
      <c r="A99" s="90"/>
      <c r="B99" s="90"/>
      <c r="C99" s="90"/>
      <c r="D99" s="90"/>
      <c r="E99" s="90"/>
      <c r="F99" s="90"/>
      <c r="G99" s="90"/>
      <c r="H99" s="90"/>
      <c r="I99" s="90"/>
      <c r="J99" s="90"/>
      <c r="K99" s="90"/>
      <c r="L99" s="90"/>
      <c r="M99" s="90"/>
    </row>
    <row r="100" spans="1:13">
      <c r="A100" s="90"/>
      <c r="B100" s="90"/>
      <c r="C100" s="90"/>
      <c r="D100" s="90"/>
      <c r="E100" s="90"/>
      <c r="F100" s="90"/>
      <c r="G100" s="90"/>
      <c r="H100" s="90"/>
      <c r="I100" s="90"/>
      <c r="J100" s="90"/>
      <c r="K100" s="90"/>
      <c r="L100" s="90"/>
      <c r="M100" s="90"/>
    </row>
    <row r="101" spans="1:13">
      <c r="A101" s="90"/>
      <c r="B101" s="90"/>
      <c r="C101" s="90"/>
      <c r="D101" s="90"/>
      <c r="E101" s="90"/>
      <c r="F101" s="90"/>
      <c r="G101" s="90"/>
      <c r="H101" s="90"/>
      <c r="I101" s="90"/>
      <c r="J101" s="90"/>
      <c r="K101" s="90"/>
      <c r="L101" s="90"/>
      <c r="M101" s="90"/>
    </row>
    <row r="102" spans="1:13">
      <c r="A102" s="90"/>
      <c r="B102" s="90"/>
      <c r="C102" s="90"/>
      <c r="D102" s="90"/>
      <c r="E102" s="90"/>
      <c r="F102" s="90"/>
      <c r="G102" s="90"/>
      <c r="H102" s="90"/>
      <c r="I102" s="90"/>
      <c r="J102" s="90"/>
      <c r="K102" s="90"/>
      <c r="L102" s="90"/>
      <c r="M102" s="90"/>
    </row>
    <row r="103" spans="1:13">
      <c r="A103" s="90"/>
      <c r="B103" s="90"/>
      <c r="C103" s="90"/>
      <c r="D103" s="90"/>
      <c r="E103" s="90"/>
      <c r="F103" s="90"/>
      <c r="G103" s="90"/>
      <c r="H103" s="90"/>
      <c r="I103" s="90"/>
      <c r="J103" s="90"/>
      <c r="K103" s="90"/>
      <c r="L103" s="90"/>
      <c r="M103" s="90"/>
    </row>
    <row r="104" spans="1:13">
      <c r="A104" s="90"/>
      <c r="B104" s="90"/>
      <c r="C104" s="90"/>
      <c r="D104" s="90"/>
      <c r="E104" s="90"/>
      <c r="F104" s="90"/>
      <c r="G104" s="90"/>
      <c r="H104" s="90"/>
      <c r="I104" s="90"/>
      <c r="J104" s="90"/>
      <c r="K104" s="90"/>
      <c r="L104" s="90"/>
      <c r="M104" s="90"/>
    </row>
    <row r="105" spans="1:13">
      <c r="L105" s="90"/>
      <c r="M105" s="90"/>
    </row>
  </sheetData>
  <mergeCells count="56">
    <mergeCell ref="H48:H49"/>
    <mergeCell ref="H50:H51"/>
    <mergeCell ref="I32:I33"/>
    <mergeCell ref="I34:I35"/>
    <mergeCell ref="I36:I37"/>
    <mergeCell ref="I38:I39"/>
    <mergeCell ref="I40:I41"/>
    <mergeCell ref="I42:I43"/>
    <mergeCell ref="I44:I45"/>
    <mergeCell ref="I46:I47"/>
    <mergeCell ref="I48:I49"/>
    <mergeCell ref="I50:I51"/>
    <mergeCell ref="H38:H39"/>
    <mergeCell ref="H40:H41"/>
    <mergeCell ref="H42:H43"/>
    <mergeCell ref="H44:H45"/>
    <mergeCell ref="H6:I7"/>
    <mergeCell ref="H8:H9"/>
    <mergeCell ref="I8:I9"/>
    <mergeCell ref="H46:H47"/>
    <mergeCell ref="H30:H31"/>
    <mergeCell ref="I30:I31"/>
    <mergeCell ref="H32:H33"/>
    <mergeCell ref="H34:H35"/>
    <mergeCell ref="H36:H37"/>
    <mergeCell ref="H28:I29"/>
    <mergeCell ref="H24:H25"/>
    <mergeCell ref="I24:I25"/>
    <mergeCell ref="H10:H11"/>
    <mergeCell ref="H12:H13"/>
    <mergeCell ref="H14:H15"/>
    <mergeCell ref="H16:H17"/>
    <mergeCell ref="H18:H19"/>
    <mergeCell ref="H20:H21"/>
    <mergeCell ref="H22:H23"/>
    <mergeCell ref="I10:I11"/>
    <mergeCell ref="I12:I13"/>
    <mergeCell ref="I14:I15"/>
    <mergeCell ref="I16:I17"/>
    <mergeCell ref="I18:I19"/>
    <mergeCell ref="I20:I21"/>
    <mergeCell ref="I22:I23"/>
    <mergeCell ref="B65:F65"/>
    <mergeCell ref="B66:F79"/>
    <mergeCell ref="B59:F63"/>
    <mergeCell ref="B6:F6"/>
    <mergeCell ref="B17:F17"/>
    <mergeCell ref="B44:F44"/>
    <mergeCell ref="B29:F29"/>
    <mergeCell ref="B58:F58"/>
    <mergeCell ref="D1:F1"/>
    <mergeCell ref="B3:F3"/>
    <mergeCell ref="B45:F56"/>
    <mergeCell ref="B7:F15"/>
    <mergeCell ref="B18:F27"/>
    <mergeCell ref="B30:F42"/>
  </mergeCells>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F654-43B5-4446-91C6-CDD3832D3858}">
  <dimension ref="A1:AD387"/>
  <sheetViews>
    <sheetView zoomScale="70" zoomScaleNormal="70" workbookViewId="0">
      <selection activeCell="C379" sqref="C379"/>
    </sheetView>
  </sheetViews>
  <sheetFormatPr defaultColWidth="21.625" defaultRowHeight="13.15"/>
  <cols>
    <col min="1" max="1" width="15.625" style="1" customWidth="1"/>
    <col min="2" max="2" width="27.125" style="1" customWidth="1"/>
    <col min="3" max="6" width="25.125" style="1" customWidth="1"/>
    <col min="7" max="7" width="29.875" style="1" customWidth="1"/>
    <col min="8" max="8" width="36.875" style="1" customWidth="1"/>
    <col min="9" max="9" width="33" style="1" customWidth="1"/>
    <col min="10" max="10" width="49.5" style="1" customWidth="1"/>
    <col min="11" max="11" width="18.875" style="1" customWidth="1"/>
    <col min="12" max="12" width="60.625" style="1" customWidth="1"/>
    <col min="13" max="13" width="30.5" style="1" customWidth="1"/>
    <col min="14" max="14" width="27.25" style="1" customWidth="1"/>
    <col min="15" max="16384" width="21.625" style="1"/>
  </cols>
  <sheetData>
    <row r="1" spans="1:14" ht="108" customHeight="1">
      <c r="A1" s="177"/>
      <c r="B1" s="177"/>
      <c r="C1" s="40" t="str">
        <f>"Detailed Feedback: " &amp; 'Project Overview'!C3</f>
        <v>Detailed Feedback: Advanced Driver Assistance Systems</v>
      </c>
      <c r="D1" s="40"/>
      <c r="E1" s="40"/>
      <c r="F1" s="40"/>
      <c r="G1" s="40"/>
      <c r="H1" s="40"/>
      <c r="I1" s="40"/>
      <c r="J1" s="40"/>
      <c r="K1" s="40"/>
      <c r="L1" s="40"/>
      <c r="M1" s="40"/>
      <c r="N1" s="40"/>
    </row>
    <row r="2" spans="1:14" ht="11.25" customHeight="1">
      <c r="A2" s="35"/>
      <c r="B2" s="33"/>
      <c r="C2" s="33"/>
      <c r="D2" s="33"/>
      <c r="E2" s="33"/>
      <c r="F2" s="33"/>
      <c r="G2" s="33"/>
      <c r="H2" s="34"/>
      <c r="I2" s="34"/>
      <c r="J2" s="34"/>
      <c r="K2" s="34"/>
      <c r="L2" s="34"/>
      <c r="M2" s="34"/>
      <c r="N2" s="34"/>
    </row>
    <row r="3" spans="1:14" ht="45" customHeight="1">
      <c r="A3" s="179" t="s">
        <v>55</v>
      </c>
      <c r="B3" s="179"/>
      <c r="C3" s="179"/>
      <c r="D3" s="179"/>
      <c r="E3" s="179"/>
      <c r="F3" s="179"/>
      <c r="G3" s="179"/>
      <c r="H3" s="179"/>
      <c r="I3" s="104"/>
      <c r="J3" s="104"/>
      <c r="K3" s="43"/>
      <c r="L3" s="178" t="s">
        <v>56</v>
      </c>
      <c r="M3" s="178"/>
      <c r="N3" s="178"/>
    </row>
    <row r="4" spans="1:14" ht="39" customHeight="1">
      <c r="A4" s="24" t="s">
        <v>57</v>
      </c>
      <c r="B4" s="7"/>
      <c r="C4" s="7"/>
      <c r="D4" s="7"/>
      <c r="E4" s="7"/>
      <c r="F4" s="7"/>
      <c r="G4" s="7"/>
      <c r="H4" s="7"/>
      <c r="I4" s="7"/>
      <c r="J4" s="7"/>
      <c r="K4" s="7"/>
      <c r="L4" s="178"/>
      <c r="M4" s="178"/>
      <c r="N4" s="178"/>
    </row>
    <row r="5" spans="1:14" ht="30.75" customHeight="1">
      <c r="A5" s="1" t="s">
        <v>58</v>
      </c>
      <c r="B5" s="9"/>
      <c r="C5" s="9"/>
      <c r="D5" s="9"/>
      <c r="E5" s="9"/>
      <c r="F5" s="9"/>
      <c r="G5" s="9"/>
      <c r="H5" s="6"/>
      <c r="I5" s="6"/>
      <c r="J5" s="6"/>
      <c r="K5" s="6"/>
      <c r="L5" s="178"/>
      <c r="M5" s="178"/>
      <c r="N5" s="178"/>
    </row>
    <row r="6" spans="1:14" ht="15">
      <c r="A6" s="8"/>
      <c r="B6" s="9"/>
      <c r="C6" s="9"/>
      <c r="D6" s="9"/>
      <c r="E6" s="9"/>
      <c r="F6" s="9"/>
      <c r="G6" s="9"/>
      <c r="H6" s="6"/>
      <c r="I6" s="6"/>
      <c r="J6" s="6"/>
      <c r="K6" s="6"/>
      <c r="L6" s="6"/>
    </row>
    <row r="7" spans="1:14" s="10" customFormat="1" ht="26.45">
      <c r="A7" s="65" t="s">
        <v>59</v>
      </c>
      <c r="B7" s="65" t="s">
        <v>60</v>
      </c>
      <c r="C7" s="65" t="s">
        <v>61</v>
      </c>
      <c r="D7" s="65" t="s">
        <v>62</v>
      </c>
      <c r="E7" s="65" t="s">
        <v>63</v>
      </c>
      <c r="F7" s="65" t="s">
        <v>64</v>
      </c>
      <c r="G7" s="65" t="s">
        <v>65</v>
      </c>
      <c r="H7" s="41" t="s">
        <v>66</v>
      </c>
      <c r="I7" s="41" t="s">
        <v>67</v>
      </c>
      <c r="J7" s="41" t="s">
        <v>68</v>
      </c>
      <c r="K7" s="41" t="s">
        <v>69</v>
      </c>
      <c r="L7" s="65" t="s">
        <v>70</v>
      </c>
      <c r="M7" s="41" t="s">
        <v>71</v>
      </c>
      <c r="N7" s="41" t="s">
        <v>72</v>
      </c>
    </row>
    <row r="8" spans="1:14" ht="290.45">
      <c r="A8" s="63">
        <v>45902</v>
      </c>
      <c r="B8" s="63" t="s">
        <v>73</v>
      </c>
      <c r="C8" s="64" t="s">
        <v>74</v>
      </c>
      <c r="D8" s="64" t="s">
        <v>49</v>
      </c>
      <c r="E8" s="64" t="s">
        <v>27</v>
      </c>
      <c r="F8" s="63" t="s">
        <v>75</v>
      </c>
      <c r="G8" s="64" t="s">
        <v>76</v>
      </c>
      <c r="H8" s="64" t="s">
        <v>77</v>
      </c>
      <c r="I8" s="64" t="s">
        <v>78</v>
      </c>
      <c r="J8" s="66" t="s">
        <v>79</v>
      </c>
      <c r="K8" s="78" t="s">
        <v>80</v>
      </c>
      <c r="L8" s="64" t="s">
        <v>81</v>
      </c>
      <c r="M8" s="76" t="s">
        <v>82</v>
      </c>
      <c r="N8" s="76"/>
    </row>
    <row r="9" spans="1:14" ht="126.6" customHeight="1">
      <c r="A9" s="63">
        <v>45903</v>
      </c>
      <c r="B9" s="63" t="s">
        <v>73</v>
      </c>
      <c r="C9" s="64" t="s">
        <v>83</v>
      </c>
      <c r="D9" s="64" t="s">
        <v>49</v>
      </c>
      <c r="E9" s="76" t="s">
        <v>84</v>
      </c>
      <c r="F9" s="63" t="s">
        <v>85</v>
      </c>
      <c r="G9" s="64" t="s">
        <v>86</v>
      </c>
      <c r="H9" s="64" t="s">
        <v>87</v>
      </c>
      <c r="I9" s="64" t="s">
        <v>78</v>
      </c>
      <c r="J9" s="66" t="s">
        <v>88</v>
      </c>
      <c r="K9" s="78" t="s">
        <v>89</v>
      </c>
      <c r="L9" s="64" t="s">
        <v>90</v>
      </c>
      <c r="M9" s="76" t="s">
        <v>82</v>
      </c>
      <c r="N9" s="76"/>
    </row>
    <row r="10" spans="1:14" ht="26.45" customHeight="1">
      <c r="A10" s="63">
        <v>45903</v>
      </c>
      <c r="B10" s="63" t="s">
        <v>73</v>
      </c>
      <c r="C10" s="64" t="s">
        <v>83</v>
      </c>
      <c r="D10" s="64" t="s">
        <v>49</v>
      </c>
      <c r="E10" s="76" t="s">
        <v>84</v>
      </c>
      <c r="F10" s="63" t="s">
        <v>85</v>
      </c>
      <c r="G10" s="64" t="s">
        <v>76</v>
      </c>
      <c r="H10" s="64" t="s">
        <v>91</v>
      </c>
      <c r="I10" s="64" t="s">
        <v>92</v>
      </c>
      <c r="J10" s="64" t="s">
        <v>93</v>
      </c>
      <c r="K10" s="78" t="s">
        <v>80</v>
      </c>
      <c r="L10" s="64"/>
      <c r="M10" s="76" t="s">
        <v>82</v>
      </c>
      <c r="N10" s="76"/>
    </row>
    <row r="11" spans="1:14" ht="385.9" customHeight="1">
      <c r="A11" s="63">
        <v>45903</v>
      </c>
      <c r="B11" s="63" t="s">
        <v>73</v>
      </c>
      <c r="C11" s="64" t="s">
        <v>83</v>
      </c>
      <c r="D11" s="64" t="s">
        <v>49</v>
      </c>
      <c r="E11" s="76" t="s">
        <v>84</v>
      </c>
      <c r="F11" s="63" t="s">
        <v>75</v>
      </c>
      <c r="G11" s="64" t="s">
        <v>94</v>
      </c>
      <c r="H11" s="76" t="s">
        <v>95</v>
      </c>
      <c r="I11" s="64" t="s">
        <v>96</v>
      </c>
      <c r="J11" s="66" t="s">
        <v>97</v>
      </c>
      <c r="K11" s="78" t="s">
        <v>89</v>
      </c>
      <c r="L11" s="64" t="s">
        <v>98</v>
      </c>
      <c r="M11" s="76" t="s">
        <v>82</v>
      </c>
      <c r="N11" s="76"/>
    </row>
    <row r="12" spans="1:14" ht="26.45">
      <c r="A12" s="63">
        <v>45926</v>
      </c>
      <c r="B12" s="63" t="s">
        <v>73</v>
      </c>
      <c r="C12" s="64" t="s">
        <v>99</v>
      </c>
      <c r="D12" s="64" t="s">
        <v>42</v>
      </c>
      <c r="E12" s="64" t="s">
        <v>27</v>
      </c>
      <c r="F12" s="63" t="s">
        <v>100</v>
      </c>
      <c r="G12" s="64" t="s">
        <v>101</v>
      </c>
      <c r="H12" s="76" t="s">
        <v>102</v>
      </c>
      <c r="I12" s="64" t="s">
        <v>103</v>
      </c>
      <c r="J12" s="76" t="s">
        <v>104</v>
      </c>
      <c r="K12" s="78" t="s">
        <v>80</v>
      </c>
      <c r="L12" s="64"/>
      <c r="M12" s="76" t="s">
        <v>82</v>
      </c>
      <c r="N12" s="76"/>
    </row>
    <row r="13" spans="1:14" ht="26.45">
      <c r="A13" s="63">
        <v>45926</v>
      </c>
      <c r="B13" s="63" t="s">
        <v>73</v>
      </c>
      <c r="C13" s="64" t="s">
        <v>99</v>
      </c>
      <c r="D13" s="64" t="s">
        <v>42</v>
      </c>
      <c r="E13" s="64" t="s">
        <v>27</v>
      </c>
      <c r="F13" s="63" t="s">
        <v>100</v>
      </c>
      <c r="G13" s="64" t="s">
        <v>76</v>
      </c>
      <c r="H13" s="76" t="s">
        <v>102</v>
      </c>
      <c r="I13" s="64" t="s">
        <v>92</v>
      </c>
      <c r="J13" s="76" t="s">
        <v>105</v>
      </c>
      <c r="K13" s="78" t="s">
        <v>80</v>
      </c>
      <c r="L13" s="64"/>
      <c r="M13" s="76" t="s">
        <v>82</v>
      </c>
      <c r="N13" s="76"/>
    </row>
    <row r="14" spans="1:14" ht="26.45">
      <c r="A14" s="63">
        <v>45926</v>
      </c>
      <c r="B14" s="63" t="s">
        <v>73</v>
      </c>
      <c r="C14" s="64" t="s">
        <v>99</v>
      </c>
      <c r="D14" s="64" t="s">
        <v>42</v>
      </c>
      <c r="E14" s="64" t="s">
        <v>27</v>
      </c>
      <c r="F14" s="63" t="s">
        <v>100</v>
      </c>
      <c r="G14" s="76" t="s">
        <v>94</v>
      </c>
      <c r="H14" s="76" t="s">
        <v>106</v>
      </c>
      <c r="I14" s="76" t="s">
        <v>96</v>
      </c>
      <c r="J14" s="77" t="s">
        <v>107</v>
      </c>
      <c r="K14" s="79" t="s">
        <v>108</v>
      </c>
      <c r="L14" s="64" t="s">
        <v>109</v>
      </c>
      <c r="M14" s="76" t="s">
        <v>82</v>
      </c>
      <c r="N14" s="76"/>
    </row>
    <row r="15" spans="1:14" ht="103.15" customHeight="1">
      <c r="A15" s="63">
        <v>45926</v>
      </c>
      <c r="B15" s="63" t="s">
        <v>73</v>
      </c>
      <c r="C15" s="64" t="s">
        <v>99</v>
      </c>
      <c r="D15" s="64" t="s">
        <v>42</v>
      </c>
      <c r="E15" s="64" t="s">
        <v>27</v>
      </c>
      <c r="F15" s="63" t="s">
        <v>100</v>
      </c>
      <c r="G15" s="76" t="s">
        <v>94</v>
      </c>
      <c r="H15" s="64" t="s">
        <v>110</v>
      </c>
      <c r="I15" s="76" t="s">
        <v>96</v>
      </c>
      <c r="J15" s="77" t="s">
        <v>111</v>
      </c>
      <c r="K15" s="79" t="s">
        <v>108</v>
      </c>
      <c r="L15" s="64" t="s">
        <v>112</v>
      </c>
      <c r="M15" s="76" t="s">
        <v>82</v>
      </c>
      <c r="N15" s="76"/>
    </row>
    <row r="16" spans="1:14" ht="39.6">
      <c r="A16" s="63">
        <v>45926</v>
      </c>
      <c r="B16" s="63" t="s">
        <v>73</v>
      </c>
      <c r="C16" s="64" t="s">
        <v>99</v>
      </c>
      <c r="D16" s="64" t="s">
        <v>42</v>
      </c>
      <c r="E16" s="64" t="s">
        <v>27</v>
      </c>
      <c r="F16" s="63" t="s">
        <v>100</v>
      </c>
      <c r="G16" s="64" t="s">
        <v>113</v>
      </c>
      <c r="H16" s="64"/>
      <c r="I16" s="76" t="s">
        <v>78</v>
      </c>
      <c r="J16" s="76" t="s">
        <v>82</v>
      </c>
      <c r="K16" s="78" t="s">
        <v>80</v>
      </c>
      <c r="L16" s="64"/>
      <c r="M16" s="76" t="s">
        <v>82</v>
      </c>
      <c r="N16" s="76"/>
    </row>
    <row r="17" spans="1:14" ht="26.45">
      <c r="A17" s="63">
        <v>45926</v>
      </c>
      <c r="B17" s="63" t="s">
        <v>73</v>
      </c>
      <c r="C17" s="64" t="s">
        <v>99</v>
      </c>
      <c r="D17" s="64" t="s">
        <v>42</v>
      </c>
      <c r="E17" s="64" t="s">
        <v>27</v>
      </c>
      <c r="F17" s="63" t="s">
        <v>100</v>
      </c>
      <c r="G17" s="64" t="s">
        <v>113</v>
      </c>
      <c r="H17" s="64"/>
      <c r="I17" s="64" t="s">
        <v>114</v>
      </c>
      <c r="J17" s="64" t="s">
        <v>82</v>
      </c>
      <c r="K17" s="78" t="s">
        <v>80</v>
      </c>
      <c r="L17" s="64"/>
      <c r="M17" s="76" t="s">
        <v>82</v>
      </c>
      <c r="N17" s="76"/>
    </row>
    <row r="18" spans="1:14" ht="39.6">
      <c r="A18" s="63">
        <v>45926</v>
      </c>
      <c r="B18" s="63" t="s">
        <v>73</v>
      </c>
      <c r="C18" s="64" t="s">
        <v>99</v>
      </c>
      <c r="D18" s="64" t="s">
        <v>42</v>
      </c>
      <c r="E18" s="64" t="s">
        <v>27</v>
      </c>
      <c r="F18" s="63" t="s">
        <v>100</v>
      </c>
      <c r="G18" s="64" t="s">
        <v>113</v>
      </c>
      <c r="H18" s="64"/>
      <c r="I18" s="64" t="s">
        <v>115</v>
      </c>
      <c r="J18" s="64" t="s">
        <v>82</v>
      </c>
      <c r="K18" s="78" t="s">
        <v>80</v>
      </c>
      <c r="L18" s="64"/>
      <c r="M18" s="76" t="s">
        <v>82</v>
      </c>
      <c r="N18" s="76"/>
    </row>
    <row r="19" spans="1:14" ht="26.45">
      <c r="A19" s="63">
        <v>45926</v>
      </c>
      <c r="B19" s="63" t="s">
        <v>73</v>
      </c>
      <c r="C19" s="64" t="s">
        <v>99</v>
      </c>
      <c r="D19" s="64" t="s">
        <v>42</v>
      </c>
      <c r="E19" s="64" t="s">
        <v>27</v>
      </c>
      <c r="F19" s="63" t="s">
        <v>100</v>
      </c>
      <c r="G19" s="64" t="s">
        <v>116</v>
      </c>
      <c r="H19" s="76" t="s">
        <v>117</v>
      </c>
      <c r="I19" s="76" t="s">
        <v>118</v>
      </c>
      <c r="J19" s="76" t="s">
        <v>104</v>
      </c>
      <c r="K19" s="78" t="s">
        <v>80</v>
      </c>
      <c r="L19" s="64"/>
      <c r="M19" s="76" t="s">
        <v>82</v>
      </c>
      <c r="N19" s="76"/>
    </row>
    <row r="20" spans="1:14" ht="26.45">
      <c r="A20" s="63">
        <v>45926</v>
      </c>
      <c r="B20" s="63" t="s">
        <v>73</v>
      </c>
      <c r="C20" s="64" t="s">
        <v>99</v>
      </c>
      <c r="D20" s="64" t="s">
        <v>42</v>
      </c>
      <c r="E20" s="64" t="s">
        <v>27</v>
      </c>
      <c r="F20" s="63" t="s">
        <v>100</v>
      </c>
      <c r="G20" s="64" t="s">
        <v>116</v>
      </c>
      <c r="H20" s="76"/>
      <c r="I20" s="76" t="s">
        <v>119</v>
      </c>
      <c r="J20" s="76" t="s">
        <v>82</v>
      </c>
      <c r="K20" s="78" t="s">
        <v>80</v>
      </c>
      <c r="L20" s="64"/>
      <c r="M20" s="76" t="s">
        <v>82</v>
      </c>
      <c r="N20" s="76"/>
    </row>
    <row r="21" spans="1:14" ht="26.45">
      <c r="A21" s="63">
        <v>45926</v>
      </c>
      <c r="B21" s="63" t="s">
        <v>73</v>
      </c>
      <c r="C21" s="64" t="s">
        <v>99</v>
      </c>
      <c r="D21" s="64" t="s">
        <v>42</v>
      </c>
      <c r="E21" s="64" t="s">
        <v>27</v>
      </c>
      <c r="F21" s="63" t="s">
        <v>100</v>
      </c>
      <c r="G21" s="64" t="s">
        <v>116</v>
      </c>
      <c r="H21" s="76"/>
      <c r="I21" s="76" t="s">
        <v>120</v>
      </c>
      <c r="J21" s="76" t="s">
        <v>82</v>
      </c>
      <c r="K21" s="78" t="s">
        <v>80</v>
      </c>
      <c r="L21" s="64"/>
      <c r="M21" s="76" t="s">
        <v>82</v>
      </c>
      <c r="N21" s="76"/>
    </row>
    <row r="22" spans="1:14" ht="52.9">
      <c r="A22" s="63">
        <v>45926</v>
      </c>
      <c r="B22" s="63" t="s">
        <v>73</v>
      </c>
      <c r="C22" s="64" t="s">
        <v>99</v>
      </c>
      <c r="D22" s="64" t="s">
        <v>42</v>
      </c>
      <c r="E22" s="64" t="s">
        <v>27</v>
      </c>
      <c r="F22" s="63" t="s">
        <v>100</v>
      </c>
      <c r="G22" s="76" t="s">
        <v>121</v>
      </c>
      <c r="H22" s="64" t="s">
        <v>87</v>
      </c>
      <c r="I22" s="76" t="s">
        <v>122</v>
      </c>
      <c r="J22" s="76" t="s">
        <v>123</v>
      </c>
      <c r="K22" s="78" t="s">
        <v>80</v>
      </c>
      <c r="L22" s="64"/>
      <c r="M22" s="76" t="s">
        <v>82</v>
      </c>
      <c r="N22" s="76"/>
    </row>
    <row r="23" spans="1:14" ht="26.45">
      <c r="A23" s="63">
        <v>45924</v>
      </c>
      <c r="B23" s="63" t="s">
        <v>73</v>
      </c>
      <c r="C23" s="76" t="s">
        <v>124</v>
      </c>
      <c r="D23" s="76" t="s">
        <v>41</v>
      </c>
      <c r="E23" s="76" t="s">
        <v>27</v>
      </c>
      <c r="F23" s="63" t="s">
        <v>100</v>
      </c>
      <c r="G23" s="76" t="s">
        <v>101</v>
      </c>
      <c r="H23" s="76" t="s">
        <v>102</v>
      </c>
      <c r="I23" s="76" t="s">
        <v>103</v>
      </c>
      <c r="J23" s="76" t="s">
        <v>104</v>
      </c>
      <c r="K23" s="78" t="s">
        <v>80</v>
      </c>
      <c r="L23" s="64"/>
      <c r="M23" s="76" t="s">
        <v>82</v>
      </c>
      <c r="N23" s="76"/>
    </row>
    <row r="24" spans="1:14" ht="26.45">
      <c r="A24" s="63">
        <v>45924</v>
      </c>
      <c r="B24" s="63" t="s">
        <v>73</v>
      </c>
      <c r="C24" s="76" t="s">
        <v>124</v>
      </c>
      <c r="D24" s="76" t="s">
        <v>41</v>
      </c>
      <c r="E24" s="76" t="s">
        <v>27</v>
      </c>
      <c r="F24" s="63" t="s">
        <v>100</v>
      </c>
      <c r="G24" s="76" t="s">
        <v>76</v>
      </c>
      <c r="H24" s="76" t="s">
        <v>102</v>
      </c>
      <c r="I24" s="76" t="s">
        <v>92</v>
      </c>
      <c r="J24" s="76" t="s">
        <v>105</v>
      </c>
      <c r="K24" s="78" t="s">
        <v>80</v>
      </c>
      <c r="L24" s="64"/>
      <c r="M24" s="76" t="s">
        <v>82</v>
      </c>
      <c r="N24" s="76"/>
    </row>
    <row r="25" spans="1:14" ht="39.6">
      <c r="A25" s="63">
        <v>45924</v>
      </c>
      <c r="B25" s="63" t="s">
        <v>73</v>
      </c>
      <c r="C25" s="76" t="s">
        <v>124</v>
      </c>
      <c r="D25" s="76" t="s">
        <v>41</v>
      </c>
      <c r="E25" s="76" t="s">
        <v>27</v>
      </c>
      <c r="F25" s="63" t="s">
        <v>100</v>
      </c>
      <c r="G25" s="76" t="s">
        <v>94</v>
      </c>
      <c r="H25" s="76" t="s">
        <v>106</v>
      </c>
      <c r="I25" s="76" t="s">
        <v>125</v>
      </c>
      <c r="J25" s="77" t="s">
        <v>126</v>
      </c>
      <c r="K25" s="79" t="s">
        <v>127</v>
      </c>
      <c r="L25" s="64" t="s">
        <v>128</v>
      </c>
      <c r="M25" s="76" t="s">
        <v>82</v>
      </c>
      <c r="N25" s="76"/>
    </row>
    <row r="26" spans="1:14" ht="66">
      <c r="A26" s="63">
        <v>45924</v>
      </c>
      <c r="B26" s="63" t="s">
        <v>73</v>
      </c>
      <c r="C26" s="76" t="s">
        <v>124</v>
      </c>
      <c r="D26" s="76" t="s">
        <v>41</v>
      </c>
      <c r="E26" s="76" t="s">
        <v>27</v>
      </c>
      <c r="F26" s="63" t="s">
        <v>100</v>
      </c>
      <c r="G26" s="76" t="s">
        <v>94</v>
      </c>
      <c r="H26" s="76" t="s">
        <v>110</v>
      </c>
      <c r="I26" s="76" t="s">
        <v>129</v>
      </c>
      <c r="J26" s="77" t="s">
        <v>130</v>
      </c>
      <c r="K26" s="79" t="s">
        <v>108</v>
      </c>
      <c r="L26" s="64" t="s">
        <v>131</v>
      </c>
      <c r="M26" s="76" t="s">
        <v>82</v>
      </c>
      <c r="N26" s="76"/>
    </row>
    <row r="27" spans="1:14" ht="39.6">
      <c r="A27" s="63">
        <v>45924</v>
      </c>
      <c r="B27" s="63" t="s">
        <v>73</v>
      </c>
      <c r="C27" s="76" t="s">
        <v>124</v>
      </c>
      <c r="D27" s="76" t="s">
        <v>41</v>
      </c>
      <c r="E27" s="76" t="s">
        <v>27</v>
      </c>
      <c r="F27" s="63" t="s">
        <v>100</v>
      </c>
      <c r="G27" s="64" t="s">
        <v>113</v>
      </c>
      <c r="H27" s="64"/>
      <c r="I27" s="76" t="s">
        <v>78</v>
      </c>
      <c r="J27" s="76" t="s">
        <v>82</v>
      </c>
      <c r="K27" s="78" t="s">
        <v>80</v>
      </c>
      <c r="L27" s="64"/>
      <c r="M27" s="76" t="s">
        <v>82</v>
      </c>
      <c r="N27" s="76"/>
    </row>
    <row r="28" spans="1:14" ht="26.45">
      <c r="A28" s="63">
        <v>45924</v>
      </c>
      <c r="B28" s="63" t="s">
        <v>73</v>
      </c>
      <c r="C28" s="76" t="s">
        <v>124</v>
      </c>
      <c r="D28" s="76" t="s">
        <v>41</v>
      </c>
      <c r="E28" s="76" t="s">
        <v>27</v>
      </c>
      <c r="F28" s="63" t="s">
        <v>100</v>
      </c>
      <c r="G28" s="64" t="s">
        <v>113</v>
      </c>
      <c r="H28" s="64"/>
      <c r="I28" s="76" t="s">
        <v>114</v>
      </c>
      <c r="J28" s="76" t="s">
        <v>82</v>
      </c>
      <c r="K28" s="78" t="s">
        <v>80</v>
      </c>
      <c r="L28" s="64"/>
      <c r="M28" s="76" t="s">
        <v>82</v>
      </c>
      <c r="N28" s="76"/>
    </row>
    <row r="29" spans="1:14" ht="39.6">
      <c r="A29" s="63">
        <v>45924</v>
      </c>
      <c r="B29" s="63" t="s">
        <v>73</v>
      </c>
      <c r="C29" s="76" t="s">
        <v>124</v>
      </c>
      <c r="D29" s="76" t="s">
        <v>41</v>
      </c>
      <c r="E29" s="76" t="s">
        <v>27</v>
      </c>
      <c r="F29" s="63" t="s">
        <v>100</v>
      </c>
      <c r="G29" s="64" t="s">
        <v>113</v>
      </c>
      <c r="H29" s="64" t="s">
        <v>132</v>
      </c>
      <c r="I29" s="76" t="s">
        <v>115</v>
      </c>
      <c r="J29" s="76" t="s">
        <v>82</v>
      </c>
      <c r="K29" s="78" t="s">
        <v>80</v>
      </c>
      <c r="L29" s="64"/>
      <c r="M29" s="76" t="s">
        <v>82</v>
      </c>
      <c r="N29" s="76"/>
    </row>
    <row r="30" spans="1:14" ht="26.45">
      <c r="A30" s="63">
        <v>45924</v>
      </c>
      <c r="B30" s="63" t="s">
        <v>73</v>
      </c>
      <c r="C30" s="76" t="s">
        <v>124</v>
      </c>
      <c r="D30" s="76" t="s">
        <v>41</v>
      </c>
      <c r="E30" s="76" t="s">
        <v>27</v>
      </c>
      <c r="F30" s="63" t="s">
        <v>100</v>
      </c>
      <c r="G30" s="64" t="s">
        <v>116</v>
      </c>
      <c r="H30" s="76" t="s">
        <v>117</v>
      </c>
      <c r="I30" s="76" t="s">
        <v>118</v>
      </c>
      <c r="J30" s="76" t="s">
        <v>133</v>
      </c>
      <c r="K30" s="78" t="s">
        <v>80</v>
      </c>
      <c r="L30" s="64"/>
      <c r="M30" s="76" t="s">
        <v>82</v>
      </c>
      <c r="N30" s="76"/>
    </row>
    <row r="31" spans="1:14" ht="26.45">
      <c r="A31" s="63">
        <v>45924</v>
      </c>
      <c r="B31" s="63" t="s">
        <v>73</v>
      </c>
      <c r="C31" s="76" t="s">
        <v>124</v>
      </c>
      <c r="D31" s="76" t="s">
        <v>41</v>
      </c>
      <c r="E31" s="76" t="s">
        <v>27</v>
      </c>
      <c r="F31" s="63" t="s">
        <v>100</v>
      </c>
      <c r="G31" s="64" t="s">
        <v>116</v>
      </c>
      <c r="H31" s="64"/>
      <c r="I31" s="76" t="s">
        <v>119</v>
      </c>
      <c r="J31" s="76" t="s">
        <v>82</v>
      </c>
      <c r="K31" s="78" t="s">
        <v>80</v>
      </c>
      <c r="L31" s="64"/>
      <c r="M31" s="76" t="s">
        <v>82</v>
      </c>
      <c r="N31" s="76"/>
    </row>
    <row r="32" spans="1:14" ht="26.45">
      <c r="A32" s="63">
        <v>45924</v>
      </c>
      <c r="B32" s="63" t="s">
        <v>73</v>
      </c>
      <c r="C32" s="76" t="s">
        <v>124</v>
      </c>
      <c r="D32" s="76" t="s">
        <v>41</v>
      </c>
      <c r="E32" s="76" t="s">
        <v>27</v>
      </c>
      <c r="F32" s="63" t="s">
        <v>100</v>
      </c>
      <c r="G32" s="64" t="s">
        <v>116</v>
      </c>
      <c r="H32" s="64"/>
      <c r="I32" s="76" t="s">
        <v>120</v>
      </c>
      <c r="J32" s="76" t="s">
        <v>82</v>
      </c>
      <c r="K32" s="78" t="s">
        <v>80</v>
      </c>
      <c r="L32" s="64"/>
      <c r="M32" s="76" t="s">
        <v>82</v>
      </c>
      <c r="N32" s="76"/>
    </row>
    <row r="33" spans="1:14" ht="52.9">
      <c r="A33" s="63">
        <v>45924</v>
      </c>
      <c r="B33" s="63" t="s">
        <v>73</v>
      </c>
      <c r="C33" s="76" t="s">
        <v>124</v>
      </c>
      <c r="D33" s="76" t="s">
        <v>41</v>
      </c>
      <c r="E33" s="76" t="s">
        <v>27</v>
      </c>
      <c r="F33" s="63" t="s">
        <v>100</v>
      </c>
      <c r="G33" s="76" t="s">
        <v>121</v>
      </c>
      <c r="H33" s="64" t="s">
        <v>87</v>
      </c>
      <c r="I33" s="76" t="s">
        <v>122</v>
      </c>
      <c r="J33" s="76" t="s">
        <v>134</v>
      </c>
      <c r="K33" s="78" t="s">
        <v>80</v>
      </c>
      <c r="L33" s="64"/>
      <c r="M33" s="76" t="s">
        <v>82</v>
      </c>
      <c r="N33" s="76"/>
    </row>
    <row r="34" spans="1:14" ht="26.45">
      <c r="A34" s="63">
        <v>45924</v>
      </c>
      <c r="B34" s="63" t="s">
        <v>73</v>
      </c>
      <c r="C34" s="76" t="s">
        <v>124</v>
      </c>
      <c r="D34" s="76" t="s">
        <v>41</v>
      </c>
      <c r="E34" s="76" t="s">
        <v>135</v>
      </c>
      <c r="F34" s="63" t="s">
        <v>100</v>
      </c>
      <c r="G34" s="76" t="s">
        <v>101</v>
      </c>
      <c r="H34" s="76" t="s">
        <v>102</v>
      </c>
      <c r="I34" s="76" t="s">
        <v>103</v>
      </c>
      <c r="J34" s="76" t="s">
        <v>104</v>
      </c>
      <c r="K34" s="78" t="s">
        <v>80</v>
      </c>
      <c r="L34" s="64"/>
      <c r="M34" s="76" t="s">
        <v>82</v>
      </c>
      <c r="N34" s="76"/>
    </row>
    <row r="35" spans="1:14" ht="26.45">
      <c r="A35" s="63">
        <v>45924</v>
      </c>
      <c r="B35" s="63" t="s">
        <v>73</v>
      </c>
      <c r="C35" s="76" t="s">
        <v>124</v>
      </c>
      <c r="D35" s="76" t="s">
        <v>41</v>
      </c>
      <c r="E35" s="76" t="s">
        <v>135</v>
      </c>
      <c r="F35" s="63" t="s">
        <v>100</v>
      </c>
      <c r="G35" s="76" t="s">
        <v>76</v>
      </c>
      <c r="H35" s="76" t="s">
        <v>102</v>
      </c>
      <c r="I35" s="76" t="s">
        <v>92</v>
      </c>
      <c r="J35" s="76" t="s">
        <v>105</v>
      </c>
      <c r="K35" s="78" t="s">
        <v>80</v>
      </c>
      <c r="L35" s="64"/>
      <c r="M35" s="76" t="s">
        <v>82</v>
      </c>
      <c r="N35" s="76"/>
    </row>
    <row r="36" spans="1:14" ht="92.45">
      <c r="A36" s="63">
        <v>45924</v>
      </c>
      <c r="B36" s="63" t="s">
        <v>73</v>
      </c>
      <c r="C36" s="76" t="s">
        <v>124</v>
      </c>
      <c r="D36" s="76" t="s">
        <v>41</v>
      </c>
      <c r="E36" s="76" t="s">
        <v>135</v>
      </c>
      <c r="F36" s="63" t="s">
        <v>100</v>
      </c>
      <c r="G36" s="76" t="s">
        <v>76</v>
      </c>
      <c r="H36" s="64" t="s">
        <v>136</v>
      </c>
      <c r="I36" s="76" t="s">
        <v>137</v>
      </c>
      <c r="J36" s="77" t="s">
        <v>138</v>
      </c>
      <c r="K36" s="79" t="s">
        <v>108</v>
      </c>
      <c r="L36" s="64" t="s">
        <v>139</v>
      </c>
      <c r="M36" s="76" t="s">
        <v>82</v>
      </c>
      <c r="N36" s="76"/>
    </row>
    <row r="37" spans="1:14" ht="105.6">
      <c r="A37" s="63">
        <v>45924</v>
      </c>
      <c r="B37" s="63" t="s">
        <v>73</v>
      </c>
      <c r="C37" s="76" t="s">
        <v>124</v>
      </c>
      <c r="D37" s="76" t="s">
        <v>41</v>
      </c>
      <c r="E37" s="76" t="s">
        <v>135</v>
      </c>
      <c r="F37" s="63" t="s">
        <v>100</v>
      </c>
      <c r="G37" s="76" t="s">
        <v>94</v>
      </c>
      <c r="H37" s="76" t="s">
        <v>106</v>
      </c>
      <c r="I37" s="76" t="s">
        <v>125</v>
      </c>
      <c r="J37" s="77" t="s">
        <v>140</v>
      </c>
      <c r="K37" s="79" t="s">
        <v>108</v>
      </c>
      <c r="L37" s="64" t="s">
        <v>141</v>
      </c>
      <c r="M37" s="76" t="s">
        <v>82</v>
      </c>
      <c r="N37" s="76"/>
    </row>
    <row r="38" spans="1:14" ht="105.6">
      <c r="A38" s="63">
        <v>45924</v>
      </c>
      <c r="B38" s="63" t="s">
        <v>73</v>
      </c>
      <c r="C38" s="76" t="s">
        <v>124</v>
      </c>
      <c r="D38" s="76" t="s">
        <v>41</v>
      </c>
      <c r="E38" s="76" t="s">
        <v>135</v>
      </c>
      <c r="F38" s="63" t="s">
        <v>100</v>
      </c>
      <c r="G38" s="76" t="s">
        <v>94</v>
      </c>
      <c r="H38" s="76" t="s">
        <v>110</v>
      </c>
      <c r="I38" s="76" t="s">
        <v>129</v>
      </c>
      <c r="J38" s="77" t="s">
        <v>142</v>
      </c>
      <c r="K38" s="79" t="s">
        <v>108</v>
      </c>
      <c r="L38" s="64" t="s">
        <v>141</v>
      </c>
      <c r="M38" s="76" t="s">
        <v>82</v>
      </c>
      <c r="N38" s="76"/>
    </row>
    <row r="39" spans="1:14" ht="39.6">
      <c r="A39" s="63">
        <v>45924</v>
      </c>
      <c r="B39" s="63" t="s">
        <v>73</v>
      </c>
      <c r="C39" s="76" t="s">
        <v>124</v>
      </c>
      <c r="D39" s="76" t="s">
        <v>41</v>
      </c>
      <c r="E39" s="76" t="s">
        <v>135</v>
      </c>
      <c r="F39" s="63" t="s">
        <v>100</v>
      </c>
      <c r="G39" s="64" t="s">
        <v>113</v>
      </c>
      <c r="H39" s="64"/>
      <c r="I39" s="76" t="s">
        <v>78</v>
      </c>
      <c r="J39" s="76" t="s">
        <v>82</v>
      </c>
      <c r="K39" s="78" t="s">
        <v>80</v>
      </c>
      <c r="L39" s="64"/>
      <c r="M39" s="76" t="s">
        <v>82</v>
      </c>
      <c r="N39" s="76"/>
    </row>
    <row r="40" spans="1:14" ht="26.45">
      <c r="A40" s="63">
        <v>45924</v>
      </c>
      <c r="B40" s="63" t="s">
        <v>73</v>
      </c>
      <c r="C40" s="76" t="s">
        <v>124</v>
      </c>
      <c r="D40" s="76" t="s">
        <v>41</v>
      </c>
      <c r="E40" s="76" t="s">
        <v>135</v>
      </c>
      <c r="F40" s="63" t="s">
        <v>100</v>
      </c>
      <c r="G40" s="64" t="s">
        <v>113</v>
      </c>
      <c r="H40" s="64"/>
      <c r="I40" s="76" t="s">
        <v>114</v>
      </c>
      <c r="J40" s="76" t="s">
        <v>82</v>
      </c>
      <c r="K40" s="78" t="s">
        <v>80</v>
      </c>
      <c r="L40" s="76"/>
      <c r="M40" s="76" t="s">
        <v>82</v>
      </c>
      <c r="N40" s="76"/>
    </row>
    <row r="41" spans="1:14" ht="39.6">
      <c r="A41" s="63">
        <v>45924</v>
      </c>
      <c r="B41" s="63" t="s">
        <v>73</v>
      </c>
      <c r="C41" s="76" t="s">
        <v>124</v>
      </c>
      <c r="D41" s="76" t="s">
        <v>41</v>
      </c>
      <c r="E41" s="76" t="s">
        <v>135</v>
      </c>
      <c r="F41" s="63" t="s">
        <v>100</v>
      </c>
      <c r="G41" s="64" t="s">
        <v>113</v>
      </c>
      <c r="H41" s="64" t="s">
        <v>132</v>
      </c>
      <c r="I41" s="76" t="s">
        <v>115</v>
      </c>
      <c r="J41" s="76" t="s">
        <v>82</v>
      </c>
      <c r="K41" s="78" t="s">
        <v>80</v>
      </c>
      <c r="L41" s="64"/>
      <c r="M41" s="76" t="s">
        <v>82</v>
      </c>
      <c r="N41" s="76"/>
    </row>
    <row r="42" spans="1:14" ht="26.45">
      <c r="A42" s="63">
        <v>45924</v>
      </c>
      <c r="B42" s="63" t="s">
        <v>73</v>
      </c>
      <c r="C42" s="76" t="s">
        <v>124</v>
      </c>
      <c r="D42" s="76" t="s">
        <v>41</v>
      </c>
      <c r="E42" s="76" t="s">
        <v>135</v>
      </c>
      <c r="F42" s="63" t="s">
        <v>100</v>
      </c>
      <c r="G42" s="64" t="s">
        <v>116</v>
      </c>
      <c r="H42" s="76" t="s">
        <v>117</v>
      </c>
      <c r="I42" s="76" t="s">
        <v>118</v>
      </c>
      <c r="J42" s="76" t="s">
        <v>104</v>
      </c>
      <c r="K42" s="78" t="s">
        <v>80</v>
      </c>
      <c r="L42" s="64"/>
      <c r="M42" s="76" t="s">
        <v>82</v>
      </c>
      <c r="N42" s="76"/>
    </row>
    <row r="43" spans="1:14" ht="26.45">
      <c r="A43" s="63">
        <v>45924</v>
      </c>
      <c r="B43" s="63" t="s">
        <v>73</v>
      </c>
      <c r="C43" s="76" t="s">
        <v>124</v>
      </c>
      <c r="D43" s="76" t="s">
        <v>41</v>
      </c>
      <c r="E43" s="76" t="s">
        <v>135</v>
      </c>
      <c r="F43" s="63" t="s">
        <v>100</v>
      </c>
      <c r="G43" s="64" t="s">
        <v>116</v>
      </c>
      <c r="H43" s="64"/>
      <c r="I43" s="76" t="s">
        <v>119</v>
      </c>
      <c r="J43" s="76" t="s">
        <v>82</v>
      </c>
      <c r="K43" s="78" t="s">
        <v>80</v>
      </c>
      <c r="L43" s="64"/>
      <c r="M43" s="76" t="s">
        <v>82</v>
      </c>
      <c r="N43" s="76"/>
    </row>
    <row r="44" spans="1:14" ht="26.45">
      <c r="A44" s="63">
        <v>45924</v>
      </c>
      <c r="B44" s="63" t="s">
        <v>73</v>
      </c>
      <c r="C44" s="76" t="s">
        <v>124</v>
      </c>
      <c r="D44" s="76" t="s">
        <v>41</v>
      </c>
      <c r="E44" s="76" t="s">
        <v>135</v>
      </c>
      <c r="F44" s="63" t="s">
        <v>100</v>
      </c>
      <c r="G44" s="64" t="s">
        <v>116</v>
      </c>
      <c r="H44" s="64"/>
      <c r="I44" s="76" t="s">
        <v>120</v>
      </c>
      <c r="J44" s="76" t="s">
        <v>82</v>
      </c>
      <c r="K44" s="78" t="s">
        <v>80</v>
      </c>
      <c r="L44" s="64"/>
      <c r="M44" s="76" t="s">
        <v>82</v>
      </c>
      <c r="N44" s="76"/>
    </row>
    <row r="45" spans="1:14" ht="52.9">
      <c r="A45" s="63">
        <v>45924</v>
      </c>
      <c r="B45" s="63" t="s">
        <v>73</v>
      </c>
      <c r="C45" s="76" t="s">
        <v>124</v>
      </c>
      <c r="D45" s="76" t="s">
        <v>41</v>
      </c>
      <c r="E45" s="76" t="s">
        <v>135</v>
      </c>
      <c r="F45" s="63" t="s">
        <v>100</v>
      </c>
      <c r="G45" s="76" t="s">
        <v>121</v>
      </c>
      <c r="H45" s="64" t="s">
        <v>87</v>
      </c>
      <c r="I45" s="76" t="s">
        <v>122</v>
      </c>
      <c r="J45" s="76" t="s">
        <v>143</v>
      </c>
      <c r="K45" s="78" t="s">
        <v>80</v>
      </c>
      <c r="L45" s="64"/>
      <c r="M45" s="76" t="s">
        <v>82</v>
      </c>
      <c r="N45" s="76"/>
    </row>
    <row r="46" spans="1:14" ht="26.45">
      <c r="A46" s="63">
        <v>45924</v>
      </c>
      <c r="B46" s="63" t="s">
        <v>73</v>
      </c>
      <c r="C46" s="76" t="s">
        <v>144</v>
      </c>
      <c r="D46" s="76" t="s">
        <v>50</v>
      </c>
      <c r="E46" s="76" t="s">
        <v>145</v>
      </c>
      <c r="F46" s="63" t="s">
        <v>100</v>
      </c>
      <c r="G46" s="76" t="s">
        <v>101</v>
      </c>
      <c r="H46" s="76" t="s">
        <v>102</v>
      </c>
      <c r="I46" s="76" t="s">
        <v>103</v>
      </c>
      <c r="J46" s="76" t="s">
        <v>104</v>
      </c>
      <c r="K46" s="78" t="s">
        <v>80</v>
      </c>
      <c r="L46" s="64"/>
      <c r="M46" s="76" t="s">
        <v>82</v>
      </c>
      <c r="N46" s="76"/>
    </row>
    <row r="47" spans="1:14" ht="26.45">
      <c r="A47" s="63">
        <v>45924</v>
      </c>
      <c r="B47" s="63" t="s">
        <v>73</v>
      </c>
      <c r="C47" s="76" t="s">
        <v>144</v>
      </c>
      <c r="D47" s="76" t="s">
        <v>50</v>
      </c>
      <c r="E47" s="76" t="s">
        <v>145</v>
      </c>
      <c r="F47" s="63" t="s">
        <v>100</v>
      </c>
      <c r="G47" s="76" t="s">
        <v>76</v>
      </c>
      <c r="H47" s="76" t="s">
        <v>102</v>
      </c>
      <c r="I47" s="76" t="s">
        <v>92</v>
      </c>
      <c r="J47" s="76" t="s">
        <v>105</v>
      </c>
      <c r="K47" s="78" t="s">
        <v>80</v>
      </c>
      <c r="L47" s="64"/>
      <c r="M47" s="76" t="s">
        <v>82</v>
      </c>
      <c r="N47" s="76"/>
    </row>
    <row r="48" spans="1:14" ht="26.45">
      <c r="A48" s="63">
        <v>45924</v>
      </c>
      <c r="B48" s="63" t="s">
        <v>73</v>
      </c>
      <c r="C48" s="76" t="s">
        <v>144</v>
      </c>
      <c r="D48" s="76" t="s">
        <v>50</v>
      </c>
      <c r="E48" s="76" t="s">
        <v>145</v>
      </c>
      <c r="F48" s="63" t="s">
        <v>100</v>
      </c>
      <c r="G48" s="76" t="s">
        <v>94</v>
      </c>
      <c r="H48" s="76" t="s">
        <v>102</v>
      </c>
      <c r="I48" s="76" t="s">
        <v>96</v>
      </c>
      <c r="J48" s="76" t="s">
        <v>146</v>
      </c>
      <c r="K48" s="78" t="s">
        <v>80</v>
      </c>
      <c r="L48" s="64"/>
      <c r="M48" s="76" t="s">
        <v>82</v>
      </c>
      <c r="N48" s="76"/>
    </row>
    <row r="49" spans="1:14" ht="39.6">
      <c r="A49" s="63">
        <v>45924</v>
      </c>
      <c r="B49" s="63" t="s">
        <v>73</v>
      </c>
      <c r="C49" s="76" t="s">
        <v>144</v>
      </c>
      <c r="D49" s="76" t="s">
        <v>50</v>
      </c>
      <c r="E49" s="76" t="s">
        <v>145</v>
      </c>
      <c r="F49" s="63" t="s">
        <v>100</v>
      </c>
      <c r="G49" s="64" t="s">
        <v>113</v>
      </c>
      <c r="H49" s="64"/>
      <c r="I49" s="76" t="s">
        <v>78</v>
      </c>
      <c r="J49" s="76" t="s">
        <v>82</v>
      </c>
      <c r="K49" s="78" t="s">
        <v>80</v>
      </c>
      <c r="L49" s="64"/>
      <c r="M49" s="76" t="s">
        <v>82</v>
      </c>
      <c r="N49" s="76"/>
    </row>
    <row r="50" spans="1:14" ht="26.45">
      <c r="A50" s="63">
        <v>45924</v>
      </c>
      <c r="B50" s="63" t="s">
        <v>73</v>
      </c>
      <c r="C50" s="76" t="s">
        <v>144</v>
      </c>
      <c r="D50" s="76" t="s">
        <v>50</v>
      </c>
      <c r="E50" s="76" t="s">
        <v>145</v>
      </c>
      <c r="F50" s="63" t="s">
        <v>100</v>
      </c>
      <c r="G50" s="64" t="s">
        <v>113</v>
      </c>
      <c r="H50" s="64"/>
      <c r="I50" s="76" t="s">
        <v>114</v>
      </c>
      <c r="J50" s="76" t="s">
        <v>82</v>
      </c>
      <c r="K50" s="78" t="s">
        <v>80</v>
      </c>
      <c r="L50" s="64"/>
      <c r="M50" s="76" t="s">
        <v>82</v>
      </c>
      <c r="N50" s="76"/>
    </row>
    <row r="51" spans="1:14" ht="39.6">
      <c r="A51" s="63">
        <v>45924</v>
      </c>
      <c r="B51" s="63" t="s">
        <v>73</v>
      </c>
      <c r="C51" s="76" t="s">
        <v>144</v>
      </c>
      <c r="D51" s="76" t="s">
        <v>50</v>
      </c>
      <c r="E51" s="76" t="s">
        <v>145</v>
      </c>
      <c r="F51" s="63" t="s">
        <v>100</v>
      </c>
      <c r="G51" s="64" t="s">
        <v>113</v>
      </c>
      <c r="H51" s="64" t="s">
        <v>132</v>
      </c>
      <c r="I51" s="76" t="s">
        <v>115</v>
      </c>
      <c r="J51" s="76" t="s">
        <v>82</v>
      </c>
      <c r="K51" s="78" t="s">
        <v>80</v>
      </c>
      <c r="L51" s="64"/>
      <c r="M51" s="76" t="s">
        <v>82</v>
      </c>
      <c r="N51" s="76"/>
    </row>
    <row r="52" spans="1:14" ht="26.45">
      <c r="A52" s="63">
        <v>45924</v>
      </c>
      <c r="B52" s="63" t="s">
        <v>73</v>
      </c>
      <c r="C52" s="76" t="s">
        <v>144</v>
      </c>
      <c r="D52" s="76" t="s">
        <v>50</v>
      </c>
      <c r="E52" s="76" t="s">
        <v>145</v>
      </c>
      <c r="F52" s="63" t="s">
        <v>100</v>
      </c>
      <c r="G52" s="64" t="s">
        <v>116</v>
      </c>
      <c r="H52" s="76" t="s">
        <v>117</v>
      </c>
      <c r="I52" s="76" t="s">
        <v>118</v>
      </c>
      <c r="J52" s="76" t="s">
        <v>104</v>
      </c>
      <c r="K52" s="78" t="s">
        <v>80</v>
      </c>
      <c r="L52" s="64"/>
      <c r="M52" s="76" t="s">
        <v>82</v>
      </c>
      <c r="N52" s="76"/>
    </row>
    <row r="53" spans="1:14" ht="26.45">
      <c r="A53" s="63">
        <v>45924</v>
      </c>
      <c r="B53" s="63" t="s">
        <v>73</v>
      </c>
      <c r="C53" s="76" t="s">
        <v>144</v>
      </c>
      <c r="D53" s="76" t="s">
        <v>50</v>
      </c>
      <c r="E53" s="76" t="s">
        <v>145</v>
      </c>
      <c r="F53" s="63" t="s">
        <v>100</v>
      </c>
      <c r="G53" s="64" t="s">
        <v>116</v>
      </c>
      <c r="H53" s="64"/>
      <c r="I53" s="76" t="s">
        <v>119</v>
      </c>
      <c r="J53" s="76" t="s">
        <v>82</v>
      </c>
      <c r="K53" s="78" t="s">
        <v>80</v>
      </c>
      <c r="L53" s="64"/>
      <c r="M53" s="76" t="s">
        <v>82</v>
      </c>
      <c r="N53" s="76"/>
    </row>
    <row r="54" spans="1:14" ht="26.45">
      <c r="A54" s="63">
        <v>45924</v>
      </c>
      <c r="B54" s="63" t="s">
        <v>73</v>
      </c>
      <c r="C54" s="76" t="s">
        <v>144</v>
      </c>
      <c r="D54" s="76" t="s">
        <v>50</v>
      </c>
      <c r="E54" s="76" t="s">
        <v>145</v>
      </c>
      <c r="F54" s="63" t="s">
        <v>100</v>
      </c>
      <c r="G54" s="64" t="s">
        <v>116</v>
      </c>
      <c r="H54" s="64"/>
      <c r="I54" s="76" t="s">
        <v>120</v>
      </c>
      <c r="J54" s="76" t="s">
        <v>82</v>
      </c>
      <c r="K54" s="78" t="s">
        <v>80</v>
      </c>
      <c r="L54" s="64"/>
      <c r="M54" s="76" t="s">
        <v>82</v>
      </c>
      <c r="N54" s="76"/>
    </row>
    <row r="55" spans="1:14" ht="52.9">
      <c r="A55" s="63">
        <v>45924</v>
      </c>
      <c r="B55" s="63" t="s">
        <v>73</v>
      </c>
      <c r="C55" s="76" t="s">
        <v>144</v>
      </c>
      <c r="D55" s="76" t="s">
        <v>50</v>
      </c>
      <c r="E55" s="76" t="s">
        <v>145</v>
      </c>
      <c r="F55" s="63" t="s">
        <v>100</v>
      </c>
      <c r="G55" s="76" t="s">
        <v>121</v>
      </c>
      <c r="H55" s="64" t="s">
        <v>87</v>
      </c>
      <c r="I55" s="76" t="s">
        <v>122</v>
      </c>
      <c r="J55" s="76" t="s">
        <v>147</v>
      </c>
      <c r="K55" s="78" t="s">
        <v>80</v>
      </c>
      <c r="L55" s="64"/>
      <c r="M55" s="76" t="s">
        <v>82</v>
      </c>
      <c r="N55" s="76"/>
    </row>
    <row r="56" spans="1:14" ht="26.45">
      <c r="A56" s="63">
        <v>45922</v>
      </c>
      <c r="B56" s="63" t="s">
        <v>73</v>
      </c>
      <c r="C56" s="76" t="s">
        <v>148</v>
      </c>
      <c r="D56" s="76" t="s">
        <v>41</v>
      </c>
      <c r="E56" s="76" t="s">
        <v>135</v>
      </c>
      <c r="F56" s="63" t="s">
        <v>100</v>
      </c>
      <c r="G56" s="76" t="s">
        <v>101</v>
      </c>
      <c r="H56" s="76" t="s">
        <v>102</v>
      </c>
      <c r="I56" s="76" t="s">
        <v>103</v>
      </c>
      <c r="J56" s="76" t="s">
        <v>104</v>
      </c>
      <c r="K56" s="78" t="s">
        <v>80</v>
      </c>
      <c r="L56" s="76"/>
      <c r="M56" s="76" t="s">
        <v>149</v>
      </c>
      <c r="N56" s="76"/>
    </row>
    <row r="57" spans="1:14" ht="105.6">
      <c r="A57" s="63">
        <v>45922</v>
      </c>
      <c r="B57" s="63" t="s">
        <v>73</v>
      </c>
      <c r="C57" s="76" t="s">
        <v>148</v>
      </c>
      <c r="D57" s="76" t="s">
        <v>41</v>
      </c>
      <c r="E57" s="76" t="s">
        <v>135</v>
      </c>
      <c r="F57" s="63" t="s">
        <v>100</v>
      </c>
      <c r="G57" s="76" t="s">
        <v>101</v>
      </c>
      <c r="H57" s="64" t="s">
        <v>150</v>
      </c>
      <c r="I57" s="76" t="s">
        <v>151</v>
      </c>
      <c r="J57" s="77" t="s">
        <v>152</v>
      </c>
      <c r="K57" s="79" t="s">
        <v>108</v>
      </c>
      <c r="L57" s="64" t="s">
        <v>153</v>
      </c>
      <c r="M57" s="76" t="s">
        <v>149</v>
      </c>
      <c r="N57" s="76"/>
    </row>
    <row r="58" spans="1:14" ht="26.45">
      <c r="A58" s="63">
        <v>45922</v>
      </c>
      <c r="B58" s="63" t="s">
        <v>73</v>
      </c>
      <c r="C58" s="76" t="s">
        <v>148</v>
      </c>
      <c r="D58" s="76" t="s">
        <v>41</v>
      </c>
      <c r="E58" s="76" t="s">
        <v>135</v>
      </c>
      <c r="F58" s="63" t="s">
        <v>100</v>
      </c>
      <c r="G58" s="76" t="s">
        <v>76</v>
      </c>
      <c r="H58" s="76" t="s">
        <v>102</v>
      </c>
      <c r="I58" s="76" t="s">
        <v>92</v>
      </c>
      <c r="J58" s="76" t="s">
        <v>105</v>
      </c>
      <c r="K58" s="78" t="s">
        <v>80</v>
      </c>
      <c r="L58" s="64"/>
      <c r="M58" s="76" t="s">
        <v>149</v>
      </c>
      <c r="N58" s="76"/>
    </row>
    <row r="59" spans="1:14" ht="79.150000000000006">
      <c r="A59" s="63">
        <v>45922</v>
      </c>
      <c r="B59" s="63" t="s">
        <v>73</v>
      </c>
      <c r="C59" s="76" t="s">
        <v>148</v>
      </c>
      <c r="D59" s="76" t="s">
        <v>41</v>
      </c>
      <c r="E59" s="76" t="s">
        <v>135</v>
      </c>
      <c r="F59" s="63" t="s">
        <v>100</v>
      </c>
      <c r="G59" s="76" t="s">
        <v>76</v>
      </c>
      <c r="H59" s="64"/>
      <c r="I59" s="76" t="s">
        <v>137</v>
      </c>
      <c r="J59" s="77" t="s">
        <v>154</v>
      </c>
      <c r="K59" s="79" t="s">
        <v>108</v>
      </c>
      <c r="L59" s="64" t="s">
        <v>155</v>
      </c>
      <c r="M59" s="76" t="s">
        <v>149</v>
      </c>
      <c r="N59" s="76"/>
    </row>
    <row r="60" spans="1:14" ht="26.45">
      <c r="A60" s="63">
        <v>45922</v>
      </c>
      <c r="B60" s="63" t="s">
        <v>73</v>
      </c>
      <c r="C60" s="76" t="s">
        <v>148</v>
      </c>
      <c r="D60" s="76" t="s">
        <v>41</v>
      </c>
      <c r="E60" s="76" t="s">
        <v>135</v>
      </c>
      <c r="F60" s="63" t="s">
        <v>100</v>
      </c>
      <c r="G60" s="76" t="s">
        <v>94</v>
      </c>
      <c r="H60" s="76" t="s">
        <v>102</v>
      </c>
      <c r="I60" s="76" t="s">
        <v>96</v>
      </c>
      <c r="J60" s="76" t="s">
        <v>146</v>
      </c>
      <c r="K60" s="78" t="s">
        <v>80</v>
      </c>
      <c r="L60" s="64"/>
      <c r="M60" s="76" t="s">
        <v>149</v>
      </c>
      <c r="N60" s="76"/>
    </row>
    <row r="61" spans="1:14" ht="52.9">
      <c r="A61" s="63">
        <v>45922</v>
      </c>
      <c r="B61" s="63" t="s">
        <v>73</v>
      </c>
      <c r="C61" s="76" t="s">
        <v>148</v>
      </c>
      <c r="D61" s="76" t="s">
        <v>41</v>
      </c>
      <c r="E61" s="76" t="s">
        <v>135</v>
      </c>
      <c r="F61" s="63" t="s">
        <v>100</v>
      </c>
      <c r="G61" s="76" t="s">
        <v>94</v>
      </c>
      <c r="H61" s="64"/>
      <c r="I61" s="76" t="s">
        <v>156</v>
      </c>
      <c r="J61" s="77" t="s">
        <v>157</v>
      </c>
      <c r="K61" s="79" t="s">
        <v>80</v>
      </c>
      <c r="L61" s="64" t="s">
        <v>158</v>
      </c>
      <c r="M61" s="76" t="s">
        <v>149</v>
      </c>
      <c r="N61" s="76"/>
    </row>
    <row r="62" spans="1:14" ht="39.6">
      <c r="A62" s="63">
        <v>45922</v>
      </c>
      <c r="B62" s="63" t="s">
        <v>73</v>
      </c>
      <c r="C62" s="76" t="s">
        <v>148</v>
      </c>
      <c r="D62" s="76" t="s">
        <v>41</v>
      </c>
      <c r="E62" s="76" t="s">
        <v>135</v>
      </c>
      <c r="F62" s="63" t="s">
        <v>100</v>
      </c>
      <c r="G62" s="64" t="s">
        <v>113</v>
      </c>
      <c r="H62" s="64"/>
      <c r="I62" s="76" t="s">
        <v>78</v>
      </c>
      <c r="J62" s="76" t="s">
        <v>82</v>
      </c>
      <c r="K62" s="78" t="s">
        <v>80</v>
      </c>
      <c r="L62" s="64"/>
      <c r="M62" s="76" t="s">
        <v>149</v>
      </c>
      <c r="N62" s="76"/>
    </row>
    <row r="63" spans="1:14" ht="26.45">
      <c r="A63" s="63">
        <v>45922</v>
      </c>
      <c r="B63" s="63" t="s">
        <v>73</v>
      </c>
      <c r="C63" s="76" t="s">
        <v>148</v>
      </c>
      <c r="D63" s="76" t="s">
        <v>41</v>
      </c>
      <c r="E63" s="76" t="s">
        <v>135</v>
      </c>
      <c r="F63" s="63" t="s">
        <v>100</v>
      </c>
      <c r="G63" s="64" t="s">
        <v>113</v>
      </c>
      <c r="H63" s="64"/>
      <c r="I63" s="76" t="s">
        <v>114</v>
      </c>
      <c r="J63" s="76" t="s">
        <v>82</v>
      </c>
      <c r="K63" s="78" t="s">
        <v>80</v>
      </c>
      <c r="L63" s="64"/>
      <c r="M63" s="76" t="s">
        <v>149</v>
      </c>
      <c r="N63" s="76"/>
    </row>
    <row r="64" spans="1:14" ht="39.6">
      <c r="A64" s="63">
        <v>45922</v>
      </c>
      <c r="B64" s="63" t="s">
        <v>73</v>
      </c>
      <c r="C64" s="76" t="s">
        <v>148</v>
      </c>
      <c r="D64" s="76" t="s">
        <v>41</v>
      </c>
      <c r="E64" s="76" t="s">
        <v>135</v>
      </c>
      <c r="F64" s="63" t="s">
        <v>100</v>
      </c>
      <c r="G64" s="64" t="s">
        <v>113</v>
      </c>
      <c r="H64" s="64" t="s">
        <v>132</v>
      </c>
      <c r="I64" s="76" t="s">
        <v>115</v>
      </c>
      <c r="J64" s="76" t="s">
        <v>82</v>
      </c>
      <c r="K64" s="78" t="s">
        <v>80</v>
      </c>
      <c r="L64" s="64"/>
      <c r="M64" s="76" t="s">
        <v>149</v>
      </c>
      <c r="N64" s="76"/>
    </row>
    <row r="65" spans="1:14" ht="26.45">
      <c r="A65" s="63">
        <v>45922</v>
      </c>
      <c r="B65" s="63" t="s">
        <v>73</v>
      </c>
      <c r="C65" s="76" t="s">
        <v>148</v>
      </c>
      <c r="D65" s="76" t="s">
        <v>41</v>
      </c>
      <c r="E65" s="76" t="s">
        <v>135</v>
      </c>
      <c r="F65" s="63" t="s">
        <v>100</v>
      </c>
      <c r="G65" s="64" t="s">
        <v>116</v>
      </c>
      <c r="H65" s="76" t="s">
        <v>117</v>
      </c>
      <c r="I65" s="76" t="s">
        <v>118</v>
      </c>
      <c r="J65" s="76" t="s">
        <v>104</v>
      </c>
      <c r="K65" s="78" t="s">
        <v>80</v>
      </c>
      <c r="L65" s="64"/>
      <c r="M65" s="76" t="s">
        <v>149</v>
      </c>
      <c r="N65" s="76"/>
    </row>
    <row r="66" spans="1:14" ht="26.45">
      <c r="A66" s="63">
        <v>45922</v>
      </c>
      <c r="B66" s="63" t="s">
        <v>73</v>
      </c>
      <c r="C66" s="76" t="s">
        <v>148</v>
      </c>
      <c r="D66" s="76" t="s">
        <v>41</v>
      </c>
      <c r="E66" s="76" t="s">
        <v>135</v>
      </c>
      <c r="F66" s="63" t="s">
        <v>100</v>
      </c>
      <c r="G66" s="64" t="s">
        <v>116</v>
      </c>
      <c r="H66" s="64"/>
      <c r="I66" s="76" t="s">
        <v>119</v>
      </c>
      <c r="J66" s="76" t="s">
        <v>82</v>
      </c>
      <c r="K66" s="78" t="s">
        <v>80</v>
      </c>
      <c r="L66" s="64"/>
      <c r="M66" s="76" t="s">
        <v>149</v>
      </c>
      <c r="N66" s="76"/>
    </row>
    <row r="67" spans="1:14" ht="26.45">
      <c r="A67" s="63">
        <v>45922</v>
      </c>
      <c r="B67" s="63" t="s">
        <v>73</v>
      </c>
      <c r="C67" s="76" t="s">
        <v>148</v>
      </c>
      <c r="D67" s="76" t="s">
        <v>41</v>
      </c>
      <c r="E67" s="76" t="s">
        <v>135</v>
      </c>
      <c r="F67" s="63" t="s">
        <v>100</v>
      </c>
      <c r="G67" s="64" t="s">
        <v>116</v>
      </c>
      <c r="H67" s="64"/>
      <c r="I67" s="76" t="s">
        <v>120</v>
      </c>
      <c r="J67" s="76" t="s">
        <v>159</v>
      </c>
      <c r="K67" s="78" t="s">
        <v>80</v>
      </c>
      <c r="L67" s="64"/>
      <c r="M67" s="76" t="s">
        <v>149</v>
      </c>
      <c r="N67" s="76"/>
    </row>
    <row r="68" spans="1:14" ht="39.6">
      <c r="A68" s="63">
        <v>45922</v>
      </c>
      <c r="B68" s="63" t="s">
        <v>73</v>
      </c>
      <c r="C68" s="76" t="s">
        <v>148</v>
      </c>
      <c r="D68" s="76" t="s">
        <v>41</v>
      </c>
      <c r="E68" s="76" t="s">
        <v>135</v>
      </c>
      <c r="F68" s="63" t="s">
        <v>100</v>
      </c>
      <c r="G68" s="64" t="s">
        <v>116</v>
      </c>
      <c r="H68" s="64"/>
      <c r="I68" s="76" t="s">
        <v>160</v>
      </c>
      <c r="J68" s="77" t="s">
        <v>161</v>
      </c>
      <c r="K68" s="79" t="s">
        <v>108</v>
      </c>
      <c r="L68" s="64" t="s">
        <v>162</v>
      </c>
      <c r="M68" s="76" t="s">
        <v>149</v>
      </c>
      <c r="N68" s="76"/>
    </row>
    <row r="69" spans="1:14" ht="52.9">
      <c r="A69" s="63">
        <v>45922</v>
      </c>
      <c r="B69" s="63" t="s">
        <v>73</v>
      </c>
      <c r="C69" s="76" t="s">
        <v>148</v>
      </c>
      <c r="D69" s="76" t="s">
        <v>41</v>
      </c>
      <c r="E69" s="76" t="s">
        <v>135</v>
      </c>
      <c r="F69" s="63" t="s">
        <v>100</v>
      </c>
      <c r="G69" s="76" t="s">
        <v>121</v>
      </c>
      <c r="H69" s="64" t="s">
        <v>87</v>
      </c>
      <c r="I69" s="76" t="s">
        <v>122</v>
      </c>
      <c r="J69" s="76" t="s">
        <v>147</v>
      </c>
      <c r="K69" s="78" t="s">
        <v>80</v>
      </c>
      <c r="L69" s="64"/>
      <c r="M69" s="76" t="s">
        <v>149</v>
      </c>
      <c r="N69" s="76"/>
    </row>
    <row r="70" spans="1:14" ht="26.45">
      <c r="A70" s="63">
        <v>45919</v>
      </c>
      <c r="B70" s="63" t="s">
        <v>73</v>
      </c>
      <c r="C70" s="76" t="s">
        <v>163</v>
      </c>
      <c r="D70" s="76" t="s">
        <v>44</v>
      </c>
      <c r="E70" s="76" t="s">
        <v>28</v>
      </c>
      <c r="F70" s="63" t="s">
        <v>100</v>
      </c>
      <c r="G70" s="76" t="s">
        <v>101</v>
      </c>
      <c r="H70" s="76" t="s">
        <v>102</v>
      </c>
      <c r="I70" s="76" t="s">
        <v>103</v>
      </c>
      <c r="J70" s="76" t="s">
        <v>104</v>
      </c>
      <c r="K70" s="78" t="s">
        <v>80</v>
      </c>
      <c r="L70" s="64"/>
      <c r="M70" s="76" t="s">
        <v>82</v>
      </c>
      <c r="N70" s="76"/>
    </row>
    <row r="71" spans="1:14" ht="26.45">
      <c r="A71" s="63">
        <v>45919</v>
      </c>
      <c r="B71" s="63" t="s">
        <v>73</v>
      </c>
      <c r="C71" s="76" t="s">
        <v>163</v>
      </c>
      <c r="D71" s="76" t="s">
        <v>44</v>
      </c>
      <c r="E71" s="76" t="s">
        <v>28</v>
      </c>
      <c r="F71" s="63" t="s">
        <v>100</v>
      </c>
      <c r="G71" s="76" t="s">
        <v>76</v>
      </c>
      <c r="H71" s="76" t="s">
        <v>102</v>
      </c>
      <c r="I71" s="76" t="s">
        <v>92</v>
      </c>
      <c r="J71" s="76" t="s">
        <v>105</v>
      </c>
      <c r="K71" s="78" t="s">
        <v>80</v>
      </c>
      <c r="L71" s="64"/>
      <c r="M71" s="76" t="s">
        <v>82</v>
      </c>
      <c r="N71" s="76"/>
    </row>
    <row r="72" spans="1:14" ht="79.150000000000006">
      <c r="A72" s="63">
        <v>45919</v>
      </c>
      <c r="B72" s="63" t="s">
        <v>73</v>
      </c>
      <c r="C72" s="76" t="s">
        <v>163</v>
      </c>
      <c r="D72" s="76" t="s">
        <v>44</v>
      </c>
      <c r="E72" s="76" t="s">
        <v>28</v>
      </c>
      <c r="F72" s="63" t="s">
        <v>100</v>
      </c>
      <c r="G72" s="76" t="s">
        <v>164</v>
      </c>
      <c r="H72" s="64" t="s">
        <v>87</v>
      </c>
      <c r="I72" s="76" t="s">
        <v>137</v>
      </c>
      <c r="J72" s="77" t="s">
        <v>165</v>
      </c>
      <c r="K72" s="79" t="s">
        <v>166</v>
      </c>
      <c r="L72" s="82" t="s">
        <v>167</v>
      </c>
      <c r="M72" s="76" t="s">
        <v>82</v>
      </c>
      <c r="N72" s="76"/>
    </row>
    <row r="73" spans="1:14" ht="26.45">
      <c r="A73" s="63">
        <v>45919</v>
      </c>
      <c r="B73" s="63" t="s">
        <v>73</v>
      </c>
      <c r="C73" s="76" t="s">
        <v>163</v>
      </c>
      <c r="D73" s="76" t="s">
        <v>44</v>
      </c>
      <c r="E73" s="76" t="s">
        <v>28</v>
      </c>
      <c r="F73" s="63" t="s">
        <v>100</v>
      </c>
      <c r="G73" s="76" t="s">
        <v>94</v>
      </c>
      <c r="H73" s="76" t="s">
        <v>102</v>
      </c>
      <c r="I73" s="76" t="s">
        <v>96</v>
      </c>
      <c r="J73" s="76" t="s">
        <v>146</v>
      </c>
      <c r="K73" s="78" t="s">
        <v>80</v>
      </c>
      <c r="L73" s="64"/>
      <c r="M73" s="76" t="s">
        <v>82</v>
      </c>
      <c r="N73" s="76"/>
    </row>
    <row r="74" spans="1:14" ht="39.6">
      <c r="A74" s="63">
        <v>45919</v>
      </c>
      <c r="B74" s="63" t="s">
        <v>73</v>
      </c>
      <c r="C74" s="76" t="s">
        <v>163</v>
      </c>
      <c r="D74" s="76" t="s">
        <v>44</v>
      </c>
      <c r="E74" s="76" t="s">
        <v>28</v>
      </c>
      <c r="F74" s="63" t="s">
        <v>100</v>
      </c>
      <c r="G74" s="64" t="s">
        <v>113</v>
      </c>
      <c r="H74" s="64"/>
      <c r="I74" s="76" t="s">
        <v>78</v>
      </c>
      <c r="J74" s="76" t="s">
        <v>82</v>
      </c>
      <c r="K74" s="78" t="s">
        <v>80</v>
      </c>
      <c r="L74" s="64"/>
      <c r="M74" s="76" t="s">
        <v>82</v>
      </c>
      <c r="N74" s="76"/>
    </row>
    <row r="75" spans="1:14" ht="41.45" customHeight="1">
      <c r="A75" s="63">
        <v>45919</v>
      </c>
      <c r="B75" s="63" t="s">
        <v>73</v>
      </c>
      <c r="C75" s="76" t="s">
        <v>163</v>
      </c>
      <c r="D75" s="76" t="s">
        <v>44</v>
      </c>
      <c r="E75" s="76" t="s">
        <v>28</v>
      </c>
      <c r="F75" s="63" t="s">
        <v>100</v>
      </c>
      <c r="G75" s="64" t="s">
        <v>113</v>
      </c>
      <c r="H75" s="64"/>
      <c r="I75" s="76" t="s">
        <v>114</v>
      </c>
      <c r="J75" s="76" t="s">
        <v>82</v>
      </c>
      <c r="K75" s="78" t="s">
        <v>80</v>
      </c>
      <c r="L75" s="64"/>
      <c r="M75" s="76" t="s">
        <v>82</v>
      </c>
      <c r="N75" s="76"/>
    </row>
    <row r="76" spans="1:14" ht="39.6">
      <c r="A76" s="63">
        <v>45919</v>
      </c>
      <c r="B76" s="63" t="s">
        <v>73</v>
      </c>
      <c r="C76" s="76" t="s">
        <v>163</v>
      </c>
      <c r="D76" s="76" t="s">
        <v>44</v>
      </c>
      <c r="E76" s="76" t="s">
        <v>28</v>
      </c>
      <c r="F76" s="63" t="s">
        <v>100</v>
      </c>
      <c r="G76" s="64" t="s">
        <v>113</v>
      </c>
      <c r="H76" s="64" t="s">
        <v>132</v>
      </c>
      <c r="I76" s="76" t="s">
        <v>115</v>
      </c>
      <c r="J76" s="76" t="s">
        <v>82</v>
      </c>
      <c r="K76" s="78" t="s">
        <v>80</v>
      </c>
      <c r="L76" s="64"/>
      <c r="M76" s="76" t="s">
        <v>82</v>
      </c>
      <c r="N76" s="76"/>
    </row>
    <row r="77" spans="1:14" ht="26.45">
      <c r="A77" s="63">
        <v>45919</v>
      </c>
      <c r="B77" s="63" t="s">
        <v>73</v>
      </c>
      <c r="C77" s="76" t="s">
        <v>163</v>
      </c>
      <c r="D77" s="76" t="s">
        <v>44</v>
      </c>
      <c r="E77" s="76" t="s">
        <v>28</v>
      </c>
      <c r="F77" s="63" t="s">
        <v>100</v>
      </c>
      <c r="G77" s="64" t="s">
        <v>116</v>
      </c>
      <c r="H77" s="64"/>
      <c r="I77" s="76" t="s">
        <v>119</v>
      </c>
      <c r="J77" s="76" t="s">
        <v>82</v>
      </c>
      <c r="K77" s="78" t="s">
        <v>80</v>
      </c>
      <c r="L77" s="64"/>
      <c r="M77" s="76" t="s">
        <v>82</v>
      </c>
      <c r="N77" s="76"/>
    </row>
    <row r="78" spans="1:14" ht="76.5" customHeight="1">
      <c r="A78" s="63">
        <v>45919</v>
      </c>
      <c r="B78" s="63" t="s">
        <v>73</v>
      </c>
      <c r="C78" s="76" t="s">
        <v>163</v>
      </c>
      <c r="D78" s="76" t="s">
        <v>44</v>
      </c>
      <c r="E78" s="76" t="s">
        <v>28</v>
      </c>
      <c r="F78" s="63" t="s">
        <v>100</v>
      </c>
      <c r="G78" s="64" t="s">
        <v>116</v>
      </c>
      <c r="H78" s="64" t="s">
        <v>168</v>
      </c>
      <c r="I78" s="76" t="s">
        <v>120</v>
      </c>
      <c r="J78" s="66" t="s">
        <v>169</v>
      </c>
      <c r="K78" s="78" t="s">
        <v>80</v>
      </c>
      <c r="L78" s="88" t="s">
        <v>170</v>
      </c>
      <c r="M78" s="76" t="s">
        <v>82</v>
      </c>
      <c r="N78" s="81"/>
    </row>
    <row r="79" spans="1:14" ht="81.75" customHeight="1">
      <c r="A79" s="63">
        <v>45919</v>
      </c>
      <c r="B79" s="63" t="s">
        <v>73</v>
      </c>
      <c r="C79" s="76" t="s">
        <v>163</v>
      </c>
      <c r="D79" s="76" t="s">
        <v>44</v>
      </c>
      <c r="E79" s="76" t="s">
        <v>28</v>
      </c>
      <c r="F79" s="63" t="s">
        <v>100</v>
      </c>
      <c r="G79" s="76" t="s">
        <v>164</v>
      </c>
      <c r="H79" s="64" t="s">
        <v>87</v>
      </c>
      <c r="I79" s="76" t="s">
        <v>122</v>
      </c>
      <c r="J79" s="66" t="s">
        <v>171</v>
      </c>
      <c r="K79" s="78" t="s">
        <v>80</v>
      </c>
      <c r="L79" s="83" t="s">
        <v>172</v>
      </c>
      <c r="M79" s="76" t="s">
        <v>82</v>
      </c>
      <c r="N79" s="76"/>
    </row>
    <row r="80" spans="1:14" ht="404.25" customHeight="1">
      <c r="A80" s="63">
        <v>46008</v>
      </c>
      <c r="B80" s="63" t="s">
        <v>73</v>
      </c>
      <c r="C80" s="76" t="s">
        <v>163</v>
      </c>
      <c r="D80" s="64" t="s">
        <v>44</v>
      </c>
      <c r="E80" s="76" t="s">
        <v>28</v>
      </c>
      <c r="F80" s="63" t="s">
        <v>75</v>
      </c>
      <c r="G80" s="64" t="s">
        <v>116</v>
      </c>
      <c r="H80" s="64" t="s">
        <v>168</v>
      </c>
      <c r="I80" s="64"/>
      <c r="J80" s="64" t="s">
        <v>173</v>
      </c>
      <c r="K80" s="64" t="s">
        <v>80</v>
      </c>
      <c r="L80" s="64" t="s">
        <v>174</v>
      </c>
      <c r="M80" s="76" t="s">
        <v>82</v>
      </c>
      <c r="N80" s="76" t="s">
        <v>175</v>
      </c>
    </row>
    <row r="81" spans="1:30" ht="26.45">
      <c r="A81" s="63">
        <v>45917</v>
      </c>
      <c r="B81" s="63" t="s">
        <v>73</v>
      </c>
      <c r="C81" s="76" t="s">
        <v>176</v>
      </c>
      <c r="D81" s="76" t="s">
        <v>44</v>
      </c>
      <c r="E81" s="76" t="s">
        <v>145</v>
      </c>
      <c r="F81" s="63" t="s">
        <v>100</v>
      </c>
      <c r="G81" s="76" t="s">
        <v>101</v>
      </c>
      <c r="H81" s="76" t="s">
        <v>102</v>
      </c>
      <c r="I81" s="76"/>
      <c r="J81" s="76" t="s">
        <v>104</v>
      </c>
      <c r="K81" s="78" t="s">
        <v>80</v>
      </c>
      <c r="L81" s="64"/>
      <c r="M81" s="76" t="s">
        <v>82</v>
      </c>
      <c r="N81" s="76"/>
    </row>
    <row r="82" spans="1:30" ht="105.6">
      <c r="A82" s="63">
        <v>45917</v>
      </c>
      <c r="B82" s="63" t="s">
        <v>73</v>
      </c>
      <c r="C82" s="76" t="s">
        <v>176</v>
      </c>
      <c r="D82" s="76" t="s">
        <v>44</v>
      </c>
      <c r="E82" s="76" t="s">
        <v>145</v>
      </c>
      <c r="F82" s="63" t="s">
        <v>100</v>
      </c>
      <c r="G82" s="76" t="s">
        <v>101</v>
      </c>
      <c r="H82" s="64" t="s">
        <v>87</v>
      </c>
      <c r="I82" s="76" t="s">
        <v>177</v>
      </c>
      <c r="J82" s="66" t="s">
        <v>178</v>
      </c>
      <c r="K82" s="78" t="s">
        <v>179</v>
      </c>
      <c r="L82" s="76" t="s">
        <v>180</v>
      </c>
      <c r="M82" s="76" t="s">
        <v>82</v>
      </c>
      <c r="N82" s="76"/>
    </row>
    <row r="83" spans="1:30" ht="26.45">
      <c r="A83" s="63">
        <v>45917</v>
      </c>
      <c r="B83" s="63" t="s">
        <v>73</v>
      </c>
      <c r="C83" s="76" t="s">
        <v>176</v>
      </c>
      <c r="D83" s="76" t="s">
        <v>44</v>
      </c>
      <c r="E83" s="76" t="s">
        <v>145</v>
      </c>
      <c r="F83" s="63" t="s">
        <v>100</v>
      </c>
      <c r="G83" s="76" t="s">
        <v>76</v>
      </c>
      <c r="H83" s="76" t="s">
        <v>102</v>
      </c>
      <c r="I83" s="76"/>
      <c r="J83" s="76" t="s">
        <v>105</v>
      </c>
      <c r="K83" s="78" t="s">
        <v>80</v>
      </c>
      <c r="L83" s="64"/>
      <c r="M83" s="76" t="s">
        <v>82</v>
      </c>
      <c r="N83" s="76"/>
    </row>
    <row r="84" spans="1:30" ht="92.45">
      <c r="A84" s="63">
        <v>45917</v>
      </c>
      <c r="B84" s="63" t="s">
        <v>73</v>
      </c>
      <c r="C84" s="76" t="s">
        <v>176</v>
      </c>
      <c r="D84" s="76" t="s">
        <v>44</v>
      </c>
      <c r="E84" s="76" t="s">
        <v>145</v>
      </c>
      <c r="F84" s="63" t="s">
        <v>100</v>
      </c>
      <c r="G84" s="76" t="s">
        <v>76</v>
      </c>
      <c r="H84" s="64"/>
      <c r="I84" s="76" t="s">
        <v>181</v>
      </c>
      <c r="J84" s="77" t="s">
        <v>182</v>
      </c>
      <c r="K84" s="79" t="s">
        <v>89</v>
      </c>
      <c r="L84" s="64" t="s">
        <v>183</v>
      </c>
      <c r="M84" s="76" t="s">
        <v>82</v>
      </c>
      <c r="N84" s="76"/>
    </row>
    <row r="85" spans="1:30" ht="26.45">
      <c r="A85" s="63">
        <v>45917</v>
      </c>
      <c r="B85" s="63" t="s">
        <v>73</v>
      </c>
      <c r="C85" s="76" t="s">
        <v>176</v>
      </c>
      <c r="D85" s="76" t="s">
        <v>44</v>
      </c>
      <c r="E85" s="76" t="s">
        <v>145</v>
      </c>
      <c r="F85" s="63" t="s">
        <v>100</v>
      </c>
      <c r="G85" s="76" t="s">
        <v>94</v>
      </c>
      <c r="H85" s="76" t="s">
        <v>102</v>
      </c>
      <c r="I85" s="76" t="s">
        <v>96</v>
      </c>
      <c r="J85" s="76" t="s">
        <v>146</v>
      </c>
      <c r="K85" s="78" t="s">
        <v>80</v>
      </c>
      <c r="L85" s="64"/>
      <c r="M85" s="76" t="s">
        <v>82</v>
      </c>
      <c r="N85" s="76"/>
    </row>
    <row r="86" spans="1:30" ht="132">
      <c r="A86" s="63">
        <v>45917</v>
      </c>
      <c r="B86" s="63" t="s">
        <v>73</v>
      </c>
      <c r="C86" s="76" t="s">
        <v>176</v>
      </c>
      <c r="D86" s="76" t="s">
        <v>44</v>
      </c>
      <c r="E86" s="76" t="s">
        <v>145</v>
      </c>
      <c r="F86" s="63" t="s">
        <v>100</v>
      </c>
      <c r="G86" s="76" t="s">
        <v>94</v>
      </c>
      <c r="H86" s="64"/>
      <c r="I86" s="76" t="s">
        <v>156</v>
      </c>
      <c r="J86" s="77" t="s">
        <v>184</v>
      </c>
      <c r="K86" s="79" t="s">
        <v>89</v>
      </c>
      <c r="L86" s="64" t="s">
        <v>185</v>
      </c>
      <c r="M86" s="76" t="s">
        <v>82</v>
      </c>
      <c r="N86" s="76"/>
    </row>
    <row r="87" spans="1:30" ht="39.6">
      <c r="A87" s="63">
        <v>45917</v>
      </c>
      <c r="B87" s="63" t="s">
        <v>73</v>
      </c>
      <c r="C87" s="76" t="s">
        <v>176</v>
      </c>
      <c r="D87" s="76" t="s">
        <v>44</v>
      </c>
      <c r="E87" s="76" t="s">
        <v>145</v>
      </c>
      <c r="F87" s="63" t="s">
        <v>100</v>
      </c>
      <c r="G87" s="64" t="s">
        <v>113</v>
      </c>
      <c r="H87" s="64"/>
      <c r="I87" s="76" t="s">
        <v>78</v>
      </c>
      <c r="J87" s="76" t="s">
        <v>82</v>
      </c>
      <c r="K87" s="78" t="s">
        <v>80</v>
      </c>
      <c r="L87" s="64"/>
      <c r="M87" s="76" t="s">
        <v>82</v>
      </c>
      <c r="N87" s="76"/>
    </row>
    <row r="88" spans="1:30" ht="66">
      <c r="A88" s="63">
        <v>45917</v>
      </c>
      <c r="B88" s="63" t="s">
        <v>73</v>
      </c>
      <c r="C88" s="76" t="s">
        <v>176</v>
      </c>
      <c r="D88" s="76" t="s">
        <v>44</v>
      </c>
      <c r="E88" s="76" t="s">
        <v>145</v>
      </c>
      <c r="F88" s="63" t="s">
        <v>100</v>
      </c>
      <c r="G88" s="64" t="s">
        <v>113</v>
      </c>
      <c r="H88" s="64" t="s">
        <v>136</v>
      </c>
      <c r="I88" s="76" t="s">
        <v>114</v>
      </c>
      <c r="J88" s="77" t="s">
        <v>186</v>
      </c>
      <c r="K88" s="79" t="s">
        <v>108</v>
      </c>
      <c r="L88" s="64" t="s">
        <v>187</v>
      </c>
      <c r="M88" s="76" t="s">
        <v>82</v>
      </c>
      <c r="N88" s="76"/>
    </row>
    <row r="89" spans="1:30" ht="79.150000000000006">
      <c r="A89" s="63">
        <v>45917</v>
      </c>
      <c r="B89" s="63" t="s">
        <v>73</v>
      </c>
      <c r="C89" s="76" t="s">
        <v>176</v>
      </c>
      <c r="D89" s="76" t="s">
        <v>44</v>
      </c>
      <c r="E89" s="76" t="s">
        <v>145</v>
      </c>
      <c r="F89" s="63" t="s">
        <v>100</v>
      </c>
      <c r="G89" s="64" t="s">
        <v>113</v>
      </c>
      <c r="H89" s="64" t="s">
        <v>132</v>
      </c>
      <c r="I89" s="76" t="s">
        <v>115</v>
      </c>
      <c r="J89" s="66" t="s">
        <v>188</v>
      </c>
      <c r="K89" s="79" t="s">
        <v>108</v>
      </c>
      <c r="L89" s="64" t="s">
        <v>189</v>
      </c>
      <c r="M89" s="76" t="s">
        <v>82</v>
      </c>
      <c r="N89" s="76"/>
    </row>
    <row r="90" spans="1:30" ht="26.45">
      <c r="A90" s="63">
        <v>45917</v>
      </c>
      <c r="B90" s="63" t="s">
        <v>73</v>
      </c>
      <c r="C90" s="76" t="s">
        <v>176</v>
      </c>
      <c r="D90" s="76" t="s">
        <v>44</v>
      </c>
      <c r="E90" s="76" t="s">
        <v>145</v>
      </c>
      <c r="F90" s="63" t="s">
        <v>100</v>
      </c>
      <c r="G90" s="64" t="s">
        <v>116</v>
      </c>
      <c r="H90" s="76" t="s">
        <v>117</v>
      </c>
      <c r="I90" s="76" t="s">
        <v>118</v>
      </c>
      <c r="J90" s="76" t="s">
        <v>104</v>
      </c>
      <c r="K90" s="78" t="s">
        <v>80</v>
      </c>
      <c r="L90" s="64"/>
      <c r="M90" s="76" t="s">
        <v>82</v>
      </c>
      <c r="N90" s="76"/>
    </row>
    <row r="91" spans="1:30" ht="66">
      <c r="A91" s="63">
        <v>45917</v>
      </c>
      <c r="B91" s="63" t="s">
        <v>73</v>
      </c>
      <c r="C91" s="76" t="s">
        <v>176</v>
      </c>
      <c r="D91" s="76" t="s">
        <v>44</v>
      </c>
      <c r="E91" s="76" t="s">
        <v>145</v>
      </c>
      <c r="F91" s="63" t="s">
        <v>100</v>
      </c>
      <c r="G91" s="64" t="s">
        <v>116</v>
      </c>
      <c r="H91" s="64"/>
      <c r="I91" s="76" t="s">
        <v>119</v>
      </c>
      <c r="J91" s="79" t="s">
        <v>190</v>
      </c>
      <c r="K91" s="78" t="s">
        <v>80</v>
      </c>
      <c r="L91" s="64"/>
      <c r="M91" s="76" t="s">
        <v>82</v>
      </c>
      <c r="N91" s="76"/>
    </row>
    <row r="92" spans="1:30" ht="26.45">
      <c r="A92" s="63">
        <v>45917</v>
      </c>
      <c r="B92" s="63" t="s">
        <v>73</v>
      </c>
      <c r="C92" s="76" t="s">
        <v>176</v>
      </c>
      <c r="D92" s="76" t="s">
        <v>44</v>
      </c>
      <c r="E92" s="76" t="s">
        <v>145</v>
      </c>
      <c r="F92" s="63" t="s">
        <v>100</v>
      </c>
      <c r="G92" s="64" t="s">
        <v>116</v>
      </c>
      <c r="H92" s="64"/>
      <c r="I92" s="76" t="s">
        <v>120</v>
      </c>
      <c r="J92" s="76" t="s">
        <v>82</v>
      </c>
      <c r="K92" s="78" t="s">
        <v>80</v>
      </c>
      <c r="L92" s="64"/>
      <c r="M92" s="76" t="s">
        <v>82</v>
      </c>
      <c r="N92" s="76"/>
    </row>
    <row r="93" spans="1:30" ht="184.9">
      <c r="A93" s="63">
        <v>45917</v>
      </c>
      <c r="B93" s="63" t="s">
        <v>73</v>
      </c>
      <c r="C93" s="76" t="s">
        <v>176</v>
      </c>
      <c r="D93" s="76" t="s">
        <v>44</v>
      </c>
      <c r="E93" s="76" t="s">
        <v>145</v>
      </c>
      <c r="F93" s="63" t="s">
        <v>100</v>
      </c>
      <c r="G93" s="64" t="s">
        <v>116</v>
      </c>
      <c r="H93" s="64"/>
      <c r="I93" s="64" t="s">
        <v>191</v>
      </c>
      <c r="J93" s="66" t="s">
        <v>192</v>
      </c>
      <c r="K93" s="79" t="s">
        <v>108</v>
      </c>
      <c r="L93" s="64" t="s">
        <v>193</v>
      </c>
      <c r="M93" s="76" t="s">
        <v>82</v>
      </c>
      <c r="N93" s="76"/>
    </row>
    <row r="94" spans="1:30" ht="52.9">
      <c r="A94" s="63">
        <v>45917</v>
      </c>
      <c r="B94" s="63" t="s">
        <v>73</v>
      </c>
      <c r="C94" s="76" t="s">
        <v>176</v>
      </c>
      <c r="D94" s="76" t="s">
        <v>44</v>
      </c>
      <c r="E94" s="76" t="s">
        <v>145</v>
      </c>
      <c r="F94" s="63" t="s">
        <v>100</v>
      </c>
      <c r="G94" s="76" t="s">
        <v>121</v>
      </c>
      <c r="H94" s="64" t="s">
        <v>87</v>
      </c>
      <c r="I94" s="76" t="s">
        <v>122</v>
      </c>
      <c r="J94" s="76" t="s">
        <v>147</v>
      </c>
      <c r="K94" s="78" t="s">
        <v>80</v>
      </c>
      <c r="L94" s="64"/>
      <c r="M94" s="76" t="s">
        <v>82</v>
      </c>
      <c r="N94" s="76"/>
    </row>
    <row r="95" spans="1:30" ht="52.9">
      <c r="A95" s="63">
        <v>45909</v>
      </c>
      <c r="B95" s="63" t="s">
        <v>73</v>
      </c>
      <c r="C95" s="76" t="s">
        <v>194</v>
      </c>
      <c r="D95" s="76" t="s">
        <v>41</v>
      </c>
      <c r="E95" s="76" t="s">
        <v>135</v>
      </c>
      <c r="F95" s="63" t="s">
        <v>100</v>
      </c>
      <c r="G95" s="76" t="s">
        <v>101</v>
      </c>
      <c r="H95" s="64" t="s">
        <v>195</v>
      </c>
      <c r="I95" s="64" t="s">
        <v>196</v>
      </c>
      <c r="J95" s="66" t="s">
        <v>197</v>
      </c>
      <c r="K95" s="79" t="s">
        <v>89</v>
      </c>
      <c r="L95" s="76" t="s">
        <v>198</v>
      </c>
      <c r="M95" s="76" t="s">
        <v>82</v>
      </c>
      <c r="N95" s="76"/>
      <c r="O95"/>
      <c r="P95"/>
      <c r="Q95"/>
      <c r="R95"/>
      <c r="S95"/>
      <c r="T95"/>
      <c r="U95"/>
      <c r="V95"/>
      <c r="W95"/>
      <c r="X95"/>
      <c r="Y95"/>
      <c r="Z95"/>
      <c r="AA95"/>
      <c r="AB95"/>
      <c r="AC95"/>
      <c r="AD95"/>
    </row>
    <row r="96" spans="1:30" ht="158.44999999999999">
      <c r="A96" s="63">
        <v>45909</v>
      </c>
      <c r="B96" s="63" t="s">
        <v>73</v>
      </c>
      <c r="C96" s="76" t="s">
        <v>194</v>
      </c>
      <c r="D96" s="76" t="s">
        <v>41</v>
      </c>
      <c r="E96" s="76" t="s">
        <v>135</v>
      </c>
      <c r="F96" s="63" t="s">
        <v>100</v>
      </c>
      <c r="G96" s="76" t="s">
        <v>76</v>
      </c>
      <c r="H96" s="76" t="s">
        <v>195</v>
      </c>
      <c r="I96" s="76" t="s">
        <v>199</v>
      </c>
      <c r="J96" s="77" t="s">
        <v>200</v>
      </c>
      <c r="K96" s="79" t="s">
        <v>89</v>
      </c>
      <c r="L96" s="64" t="s">
        <v>201</v>
      </c>
      <c r="M96" s="76" t="s">
        <v>82</v>
      </c>
      <c r="N96" s="76"/>
    </row>
    <row r="97" spans="1:14" ht="26.45">
      <c r="A97" s="63">
        <v>45909</v>
      </c>
      <c r="B97" s="63" t="s">
        <v>73</v>
      </c>
      <c r="C97" s="76" t="s">
        <v>194</v>
      </c>
      <c r="D97" s="76" t="s">
        <v>41</v>
      </c>
      <c r="E97" s="76" t="s">
        <v>135</v>
      </c>
      <c r="F97" s="63" t="s">
        <v>100</v>
      </c>
      <c r="G97" s="76" t="s">
        <v>94</v>
      </c>
      <c r="H97" s="76" t="s">
        <v>102</v>
      </c>
      <c r="I97" s="76" t="s">
        <v>96</v>
      </c>
      <c r="J97" s="76" t="s">
        <v>147</v>
      </c>
      <c r="K97" s="78" t="s">
        <v>80</v>
      </c>
      <c r="L97" s="64"/>
      <c r="M97" s="76" t="s">
        <v>82</v>
      </c>
      <c r="N97" s="76"/>
    </row>
    <row r="98" spans="1:14" ht="158.44999999999999">
      <c r="A98" s="63">
        <v>45909</v>
      </c>
      <c r="B98" s="63" t="s">
        <v>73</v>
      </c>
      <c r="C98" s="76" t="s">
        <v>194</v>
      </c>
      <c r="D98" s="76" t="s">
        <v>41</v>
      </c>
      <c r="E98" s="76" t="s">
        <v>135</v>
      </c>
      <c r="F98" s="63" t="s">
        <v>100</v>
      </c>
      <c r="G98" s="64" t="s">
        <v>113</v>
      </c>
      <c r="H98" s="64"/>
      <c r="I98" s="76" t="s">
        <v>78</v>
      </c>
      <c r="J98" s="77" t="s">
        <v>202</v>
      </c>
      <c r="K98" s="79" t="s">
        <v>89</v>
      </c>
      <c r="L98" s="64" t="s">
        <v>201</v>
      </c>
      <c r="M98" s="76" t="s">
        <v>82</v>
      </c>
      <c r="N98" s="76"/>
    </row>
    <row r="99" spans="1:14" ht="26.45">
      <c r="A99" s="63">
        <v>45909</v>
      </c>
      <c r="B99" s="63" t="s">
        <v>73</v>
      </c>
      <c r="C99" s="76" t="s">
        <v>194</v>
      </c>
      <c r="D99" s="76" t="s">
        <v>41</v>
      </c>
      <c r="E99" s="76" t="s">
        <v>135</v>
      </c>
      <c r="F99" s="63" t="s">
        <v>100</v>
      </c>
      <c r="G99" s="64" t="s">
        <v>113</v>
      </c>
      <c r="H99" s="64"/>
      <c r="I99" s="76" t="s">
        <v>114</v>
      </c>
      <c r="J99" s="76" t="s">
        <v>82</v>
      </c>
      <c r="K99" s="78" t="s">
        <v>80</v>
      </c>
      <c r="L99" s="64"/>
      <c r="M99" s="76" t="s">
        <v>82</v>
      </c>
      <c r="N99" s="76"/>
    </row>
    <row r="100" spans="1:14" ht="39.6">
      <c r="A100" s="63">
        <v>45909</v>
      </c>
      <c r="B100" s="63" t="s">
        <v>73</v>
      </c>
      <c r="C100" s="76" t="s">
        <v>194</v>
      </c>
      <c r="D100" s="76" t="s">
        <v>41</v>
      </c>
      <c r="E100" s="76" t="s">
        <v>135</v>
      </c>
      <c r="F100" s="63" t="s">
        <v>100</v>
      </c>
      <c r="G100" s="64" t="s">
        <v>113</v>
      </c>
      <c r="H100" s="64" t="s">
        <v>132</v>
      </c>
      <c r="I100" s="76" t="s">
        <v>115</v>
      </c>
      <c r="J100" s="76" t="s">
        <v>82</v>
      </c>
      <c r="K100" s="78" t="s">
        <v>80</v>
      </c>
      <c r="L100" s="64"/>
      <c r="M100" s="76" t="s">
        <v>82</v>
      </c>
      <c r="N100" s="76"/>
    </row>
    <row r="101" spans="1:14" ht="26.45">
      <c r="A101" s="63">
        <v>45909</v>
      </c>
      <c r="B101" s="63" t="s">
        <v>73</v>
      </c>
      <c r="C101" s="76" t="s">
        <v>194</v>
      </c>
      <c r="D101" s="76" t="s">
        <v>41</v>
      </c>
      <c r="E101" s="76" t="s">
        <v>135</v>
      </c>
      <c r="F101" s="63" t="s">
        <v>100</v>
      </c>
      <c r="G101" s="64" t="s">
        <v>116</v>
      </c>
      <c r="H101" s="76" t="s">
        <v>117</v>
      </c>
      <c r="I101" s="76" t="s">
        <v>118</v>
      </c>
      <c r="J101" s="76" t="s">
        <v>147</v>
      </c>
      <c r="K101" s="78" t="s">
        <v>80</v>
      </c>
      <c r="L101" s="64"/>
      <c r="M101" s="76" t="s">
        <v>82</v>
      </c>
      <c r="N101" s="76"/>
    </row>
    <row r="102" spans="1:14" ht="158.44999999999999">
      <c r="A102" s="63">
        <v>45909</v>
      </c>
      <c r="B102" s="63" t="s">
        <v>73</v>
      </c>
      <c r="C102" s="76" t="s">
        <v>194</v>
      </c>
      <c r="D102" s="76" t="s">
        <v>41</v>
      </c>
      <c r="E102" s="76" t="s">
        <v>135</v>
      </c>
      <c r="F102" s="63" t="s">
        <v>100</v>
      </c>
      <c r="G102" s="64" t="s">
        <v>116</v>
      </c>
      <c r="H102" s="64"/>
      <c r="I102" s="76" t="s">
        <v>119</v>
      </c>
      <c r="J102" s="77" t="s">
        <v>203</v>
      </c>
      <c r="K102" s="79" t="s">
        <v>89</v>
      </c>
      <c r="L102" s="64" t="s">
        <v>201</v>
      </c>
      <c r="M102" s="76" t="s">
        <v>82</v>
      </c>
      <c r="N102" s="76"/>
    </row>
    <row r="103" spans="1:14" ht="26.45">
      <c r="A103" s="63">
        <v>45909</v>
      </c>
      <c r="B103" s="63" t="s">
        <v>73</v>
      </c>
      <c r="C103" s="76" t="s">
        <v>194</v>
      </c>
      <c r="D103" s="76" t="s">
        <v>41</v>
      </c>
      <c r="E103" s="76" t="s">
        <v>135</v>
      </c>
      <c r="F103" s="63" t="s">
        <v>100</v>
      </c>
      <c r="G103" s="64" t="s">
        <v>116</v>
      </c>
      <c r="H103" s="64"/>
      <c r="I103" s="76" t="s">
        <v>120</v>
      </c>
      <c r="J103" s="76" t="s">
        <v>82</v>
      </c>
      <c r="K103" s="78" t="s">
        <v>80</v>
      </c>
      <c r="L103" s="64"/>
      <c r="M103" s="76" t="s">
        <v>82</v>
      </c>
      <c r="N103" s="76"/>
    </row>
    <row r="104" spans="1:14" ht="52.9">
      <c r="A104" s="63">
        <v>45909</v>
      </c>
      <c r="B104" s="63" t="s">
        <v>73</v>
      </c>
      <c r="C104" s="76" t="s">
        <v>194</v>
      </c>
      <c r="D104" s="76" t="s">
        <v>41</v>
      </c>
      <c r="E104" s="76" t="s">
        <v>135</v>
      </c>
      <c r="F104" s="63" t="s">
        <v>100</v>
      </c>
      <c r="G104" s="76" t="s">
        <v>121</v>
      </c>
      <c r="H104" s="64" t="s">
        <v>87</v>
      </c>
      <c r="I104" s="76" t="s">
        <v>122</v>
      </c>
      <c r="J104" s="76" t="s">
        <v>147</v>
      </c>
      <c r="K104" s="78" t="s">
        <v>80</v>
      </c>
      <c r="L104" s="64"/>
      <c r="M104" s="76" t="s">
        <v>82</v>
      </c>
      <c r="N104" s="76"/>
    </row>
    <row r="105" spans="1:14" ht="79.150000000000006">
      <c r="A105" s="63">
        <v>45905</v>
      </c>
      <c r="B105" s="63" t="s">
        <v>73</v>
      </c>
      <c r="C105" s="76" t="s">
        <v>204</v>
      </c>
      <c r="D105" s="76" t="s">
        <v>44</v>
      </c>
      <c r="E105" s="76" t="s">
        <v>84</v>
      </c>
      <c r="F105" s="63" t="s">
        <v>100</v>
      </c>
      <c r="G105" s="76" t="s">
        <v>101</v>
      </c>
      <c r="H105" s="76" t="s">
        <v>95</v>
      </c>
      <c r="I105" s="64" t="s">
        <v>205</v>
      </c>
      <c r="J105" s="66" t="s">
        <v>206</v>
      </c>
      <c r="K105" s="79" t="s">
        <v>80</v>
      </c>
      <c r="L105" s="64" t="s">
        <v>207</v>
      </c>
      <c r="M105" s="76" t="s">
        <v>82</v>
      </c>
      <c r="N105" s="76"/>
    </row>
    <row r="106" spans="1:14" ht="52.9">
      <c r="A106" s="63">
        <v>45905</v>
      </c>
      <c r="B106" s="63" t="s">
        <v>73</v>
      </c>
      <c r="C106" s="76" t="s">
        <v>204</v>
      </c>
      <c r="D106" s="76" t="s">
        <v>44</v>
      </c>
      <c r="E106" s="76" t="s">
        <v>84</v>
      </c>
      <c r="F106" s="63" t="s">
        <v>100</v>
      </c>
      <c r="G106" s="76" t="s">
        <v>101</v>
      </c>
      <c r="H106" s="64" t="s">
        <v>150</v>
      </c>
      <c r="I106" s="64" t="s">
        <v>208</v>
      </c>
      <c r="J106" s="66" t="s">
        <v>209</v>
      </c>
      <c r="K106" s="79" t="s">
        <v>89</v>
      </c>
      <c r="L106" s="64" t="s">
        <v>210</v>
      </c>
      <c r="M106" s="76" t="s">
        <v>82</v>
      </c>
      <c r="N106" s="76"/>
    </row>
    <row r="107" spans="1:14" ht="52.9">
      <c r="A107" s="63">
        <v>45905</v>
      </c>
      <c r="B107" s="63" t="s">
        <v>73</v>
      </c>
      <c r="C107" s="76" t="s">
        <v>204</v>
      </c>
      <c r="D107" s="76" t="s">
        <v>44</v>
      </c>
      <c r="E107" s="76" t="s">
        <v>84</v>
      </c>
      <c r="F107" s="63" t="s">
        <v>100</v>
      </c>
      <c r="G107" s="76" t="s">
        <v>101</v>
      </c>
      <c r="H107" s="64" t="s">
        <v>211</v>
      </c>
      <c r="I107" s="64" t="s">
        <v>212</v>
      </c>
      <c r="J107" s="66" t="s">
        <v>213</v>
      </c>
      <c r="K107" s="79" t="s">
        <v>108</v>
      </c>
      <c r="L107" s="64" t="s">
        <v>214</v>
      </c>
      <c r="M107" s="76" t="s">
        <v>82</v>
      </c>
      <c r="N107" s="76"/>
    </row>
    <row r="108" spans="1:14" ht="52.9">
      <c r="A108" s="63">
        <v>45905</v>
      </c>
      <c r="B108" s="63" t="s">
        <v>73</v>
      </c>
      <c r="C108" s="76" t="s">
        <v>204</v>
      </c>
      <c r="D108" s="76" t="s">
        <v>44</v>
      </c>
      <c r="E108" s="76" t="s">
        <v>84</v>
      </c>
      <c r="F108" s="63" t="s">
        <v>100</v>
      </c>
      <c r="G108" s="76" t="s">
        <v>101</v>
      </c>
      <c r="H108" s="64" t="s">
        <v>132</v>
      </c>
      <c r="I108" s="76" t="s">
        <v>151</v>
      </c>
      <c r="J108" s="66" t="s">
        <v>215</v>
      </c>
      <c r="K108" s="79" t="s">
        <v>89</v>
      </c>
      <c r="L108" s="64" t="s">
        <v>216</v>
      </c>
      <c r="M108" s="76" t="s">
        <v>82</v>
      </c>
      <c r="N108" s="76"/>
    </row>
    <row r="109" spans="1:14" ht="52.9">
      <c r="A109" s="63">
        <v>45905</v>
      </c>
      <c r="B109" s="63" t="s">
        <v>73</v>
      </c>
      <c r="C109" s="76" t="s">
        <v>204</v>
      </c>
      <c r="D109" s="76" t="s">
        <v>44</v>
      </c>
      <c r="E109" s="76" t="s">
        <v>84</v>
      </c>
      <c r="F109" s="63" t="s">
        <v>100</v>
      </c>
      <c r="G109" s="76" t="s">
        <v>76</v>
      </c>
      <c r="H109" s="76" t="s">
        <v>95</v>
      </c>
      <c r="I109" s="64" t="s">
        <v>217</v>
      </c>
      <c r="J109" s="66" t="s">
        <v>218</v>
      </c>
      <c r="K109" s="79" t="s">
        <v>89</v>
      </c>
      <c r="L109" s="64" t="s">
        <v>219</v>
      </c>
      <c r="M109" s="76" t="s">
        <v>82</v>
      </c>
      <c r="N109" s="76"/>
    </row>
    <row r="110" spans="1:14" ht="250.9">
      <c r="A110" s="63">
        <v>45905</v>
      </c>
      <c r="B110" s="63" t="s">
        <v>73</v>
      </c>
      <c r="C110" s="76" t="s">
        <v>204</v>
      </c>
      <c r="D110" s="76" t="s">
        <v>44</v>
      </c>
      <c r="E110" s="76" t="s">
        <v>84</v>
      </c>
      <c r="F110" s="63" t="s">
        <v>100</v>
      </c>
      <c r="G110" s="76" t="s">
        <v>76</v>
      </c>
      <c r="H110" s="64" t="s">
        <v>150</v>
      </c>
      <c r="I110" s="64" t="s">
        <v>220</v>
      </c>
      <c r="J110" s="66" t="s">
        <v>221</v>
      </c>
      <c r="K110" s="79" t="s">
        <v>89</v>
      </c>
      <c r="L110" s="64" t="s">
        <v>210</v>
      </c>
      <c r="M110" s="76" t="s">
        <v>82</v>
      </c>
      <c r="N110" s="76"/>
    </row>
    <row r="111" spans="1:14" ht="154.9" customHeight="1">
      <c r="A111" s="63">
        <v>45905</v>
      </c>
      <c r="B111" s="63" t="s">
        <v>73</v>
      </c>
      <c r="C111" s="76" t="s">
        <v>204</v>
      </c>
      <c r="D111" s="76" t="s">
        <v>44</v>
      </c>
      <c r="E111" s="76" t="s">
        <v>84</v>
      </c>
      <c r="F111" s="63" t="s">
        <v>100</v>
      </c>
      <c r="G111" s="76" t="s">
        <v>76</v>
      </c>
      <c r="H111" s="64" t="s">
        <v>211</v>
      </c>
      <c r="I111" s="64" t="s">
        <v>222</v>
      </c>
      <c r="J111" s="66" t="s">
        <v>223</v>
      </c>
      <c r="K111" s="79" t="s">
        <v>108</v>
      </c>
      <c r="L111" s="64" t="s">
        <v>214</v>
      </c>
      <c r="M111" s="76" t="s">
        <v>82</v>
      </c>
      <c r="N111" s="76"/>
    </row>
    <row r="112" spans="1:14" ht="52.9">
      <c r="A112" s="63">
        <v>45905</v>
      </c>
      <c r="B112" s="63" t="s">
        <v>73</v>
      </c>
      <c r="C112" s="76" t="s">
        <v>204</v>
      </c>
      <c r="D112" s="76" t="s">
        <v>44</v>
      </c>
      <c r="E112" s="76" t="s">
        <v>84</v>
      </c>
      <c r="F112" s="63" t="s">
        <v>100</v>
      </c>
      <c r="G112" s="76" t="s">
        <v>76</v>
      </c>
      <c r="H112" s="64" t="s">
        <v>132</v>
      </c>
      <c r="I112" s="76" t="s">
        <v>137</v>
      </c>
      <c r="J112" s="77" t="s">
        <v>224</v>
      </c>
      <c r="K112" s="79" t="s">
        <v>89</v>
      </c>
      <c r="L112" s="64" t="s">
        <v>216</v>
      </c>
      <c r="M112" s="76" t="s">
        <v>82</v>
      </c>
      <c r="N112" s="76"/>
    </row>
    <row r="113" spans="1:14" ht="26.45">
      <c r="A113" s="63">
        <v>45905</v>
      </c>
      <c r="B113" s="63" t="s">
        <v>73</v>
      </c>
      <c r="C113" s="76" t="s">
        <v>204</v>
      </c>
      <c r="D113" s="76" t="s">
        <v>44</v>
      </c>
      <c r="E113" s="76" t="s">
        <v>84</v>
      </c>
      <c r="F113" s="63" t="s">
        <v>100</v>
      </c>
      <c r="G113" s="76" t="s">
        <v>94</v>
      </c>
      <c r="H113" s="76" t="s">
        <v>102</v>
      </c>
      <c r="I113" s="76" t="s">
        <v>96</v>
      </c>
      <c r="J113" s="76" t="s">
        <v>225</v>
      </c>
      <c r="K113" s="78" t="s">
        <v>80</v>
      </c>
      <c r="L113" s="64"/>
      <c r="M113" s="76" t="s">
        <v>82</v>
      </c>
      <c r="N113" s="76"/>
    </row>
    <row r="114" spans="1:14" ht="52.9">
      <c r="A114" s="63">
        <v>45905</v>
      </c>
      <c r="B114" s="63" t="s">
        <v>73</v>
      </c>
      <c r="C114" s="76" t="s">
        <v>204</v>
      </c>
      <c r="D114" s="76" t="s">
        <v>44</v>
      </c>
      <c r="E114" s="76" t="s">
        <v>84</v>
      </c>
      <c r="F114" s="63" t="s">
        <v>100</v>
      </c>
      <c r="G114" s="76" t="s">
        <v>94</v>
      </c>
      <c r="H114" s="76" t="s">
        <v>95</v>
      </c>
      <c r="I114" s="76" t="s">
        <v>226</v>
      </c>
      <c r="J114" s="77" t="s">
        <v>227</v>
      </c>
      <c r="K114" s="79" t="s">
        <v>89</v>
      </c>
      <c r="L114" s="64" t="s">
        <v>219</v>
      </c>
      <c r="M114" s="76" t="s">
        <v>82</v>
      </c>
      <c r="N114" s="76"/>
    </row>
    <row r="115" spans="1:14" ht="184.9">
      <c r="A115" s="63">
        <v>45905</v>
      </c>
      <c r="B115" s="63" t="s">
        <v>73</v>
      </c>
      <c r="C115" s="76" t="s">
        <v>204</v>
      </c>
      <c r="D115" s="76" t="s">
        <v>44</v>
      </c>
      <c r="E115" s="76" t="s">
        <v>84</v>
      </c>
      <c r="F115" s="63" t="s">
        <v>100</v>
      </c>
      <c r="G115" s="76" t="s">
        <v>94</v>
      </c>
      <c r="H115" s="64" t="s">
        <v>150</v>
      </c>
      <c r="I115" s="64" t="s">
        <v>228</v>
      </c>
      <c r="J115" s="66" t="s">
        <v>229</v>
      </c>
      <c r="K115" s="79" t="s">
        <v>89</v>
      </c>
      <c r="L115" s="64" t="s">
        <v>210</v>
      </c>
      <c r="M115" s="76" t="s">
        <v>82</v>
      </c>
      <c r="N115" s="76"/>
    </row>
    <row r="116" spans="1:14" ht="52.9">
      <c r="A116" s="63">
        <v>45905</v>
      </c>
      <c r="B116" s="63" t="s">
        <v>73</v>
      </c>
      <c r="C116" s="76" t="s">
        <v>204</v>
      </c>
      <c r="D116" s="76" t="s">
        <v>44</v>
      </c>
      <c r="E116" s="76" t="s">
        <v>84</v>
      </c>
      <c r="F116" s="63" t="s">
        <v>100</v>
      </c>
      <c r="G116" s="76" t="s">
        <v>94</v>
      </c>
      <c r="H116" s="64" t="s">
        <v>211</v>
      </c>
      <c r="I116" s="64" t="s">
        <v>230</v>
      </c>
      <c r="J116" s="66" t="s">
        <v>231</v>
      </c>
      <c r="K116" s="79" t="s">
        <v>166</v>
      </c>
      <c r="L116" s="64" t="s">
        <v>214</v>
      </c>
      <c r="M116" s="76" t="s">
        <v>82</v>
      </c>
      <c r="N116" s="76"/>
    </row>
    <row r="117" spans="1:14" ht="52.9">
      <c r="A117" s="63">
        <v>45905</v>
      </c>
      <c r="B117" s="63" t="s">
        <v>73</v>
      </c>
      <c r="C117" s="76" t="s">
        <v>204</v>
      </c>
      <c r="D117" s="76" t="s">
        <v>44</v>
      </c>
      <c r="E117" s="76" t="s">
        <v>84</v>
      </c>
      <c r="F117" s="63" t="s">
        <v>100</v>
      </c>
      <c r="G117" s="76" t="s">
        <v>94</v>
      </c>
      <c r="H117" s="64" t="s">
        <v>132</v>
      </c>
      <c r="I117" s="76" t="s">
        <v>156</v>
      </c>
      <c r="J117" s="66" t="s">
        <v>232</v>
      </c>
      <c r="K117" s="79" t="s">
        <v>89</v>
      </c>
      <c r="L117" s="64" t="s">
        <v>216</v>
      </c>
      <c r="M117" s="76" t="s">
        <v>82</v>
      </c>
      <c r="N117" s="76"/>
    </row>
    <row r="118" spans="1:14" ht="39.6">
      <c r="A118" s="63">
        <v>45905</v>
      </c>
      <c r="B118" s="63" t="s">
        <v>73</v>
      </c>
      <c r="C118" s="76" t="s">
        <v>204</v>
      </c>
      <c r="D118" s="76" t="s">
        <v>44</v>
      </c>
      <c r="E118" s="76" t="s">
        <v>84</v>
      </c>
      <c r="F118" s="63" t="s">
        <v>100</v>
      </c>
      <c r="G118" s="64" t="s">
        <v>113</v>
      </c>
      <c r="H118" s="64"/>
      <c r="I118" s="76" t="s">
        <v>78</v>
      </c>
      <c r="J118" s="76" t="s">
        <v>82</v>
      </c>
      <c r="K118" s="78" t="s">
        <v>80</v>
      </c>
      <c r="L118" s="64"/>
      <c r="M118" s="76" t="s">
        <v>82</v>
      </c>
      <c r="N118" s="76"/>
    </row>
    <row r="119" spans="1:14" ht="40.15" customHeight="1">
      <c r="A119" s="63">
        <v>45905</v>
      </c>
      <c r="B119" s="63" t="s">
        <v>73</v>
      </c>
      <c r="C119" s="76" t="s">
        <v>204</v>
      </c>
      <c r="D119" s="76" t="s">
        <v>44</v>
      </c>
      <c r="E119" s="76" t="s">
        <v>84</v>
      </c>
      <c r="F119" s="63" t="s">
        <v>100</v>
      </c>
      <c r="G119" s="64" t="s">
        <v>113</v>
      </c>
      <c r="H119" s="64" t="s">
        <v>136</v>
      </c>
      <c r="I119" s="76" t="s">
        <v>114</v>
      </c>
      <c r="J119" s="77" t="s">
        <v>233</v>
      </c>
      <c r="K119" s="79" t="s">
        <v>89</v>
      </c>
      <c r="L119" s="64" t="s">
        <v>210</v>
      </c>
      <c r="M119" s="76" t="s">
        <v>82</v>
      </c>
      <c r="N119" s="76"/>
    </row>
    <row r="120" spans="1:14" ht="52.9">
      <c r="A120" s="63">
        <v>45905</v>
      </c>
      <c r="B120" s="63" t="s">
        <v>73</v>
      </c>
      <c r="C120" s="76" t="s">
        <v>204</v>
      </c>
      <c r="D120" s="76" t="s">
        <v>44</v>
      </c>
      <c r="E120" s="76" t="s">
        <v>84</v>
      </c>
      <c r="F120" s="63" t="s">
        <v>100</v>
      </c>
      <c r="G120" s="64" t="s">
        <v>113</v>
      </c>
      <c r="H120" s="64" t="s">
        <v>132</v>
      </c>
      <c r="I120" s="76" t="s">
        <v>115</v>
      </c>
      <c r="J120" s="66" t="s">
        <v>234</v>
      </c>
      <c r="K120" s="79" t="s">
        <v>89</v>
      </c>
      <c r="L120" s="64" t="s">
        <v>216</v>
      </c>
      <c r="M120" s="76" t="s">
        <v>82</v>
      </c>
      <c r="N120" s="76"/>
    </row>
    <row r="121" spans="1:14" ht="26.45">
      <c r="A121" s="63">
        <v>45905</v>
      </c>
      <c r="B121" s="63" t="s">
        <v>73</v>
      </c>
      <c r="C121" s="76" t="s">
        <v>204</v>
      </c>
      <c r="D121" s="76" t="s">
        <v>44</v>
      </c>
      <c r="E121" s="76" t="s">
        <v>84</v>
      </c>
      <c r="F121" s="63" t="s">
        <v>100</v>
      </c>
      <c r="G121" s="64" t="s">
        <v>116</v>
      </c>
      <c r="H121" s="76" t="s">
        <v>117</v>
      </c>
      <c r="I121" s="76" t="s">
        <v>118</v>
      </c>
      <c r="J121" s="76" t="s">
        <v>147</v>
      </c>
      <c r="K121" s="78" t="s">
        <v>80</v>
      </c>
      <c r="L121" s="64"/>
      <c r="M121" s="76" t="s">
        <v>82</v>
      </c>
      <c r="N121" s="76"/>
    </row>
    <row r="122" spans="1:14" ht="52.9">
      <c r="A122" s="63">
        <v>45905</v>
      </c>
      <c r="B122" s="63" t="s">
        <v>73</v>
      </c>
      <c r="C122" s="76" t="s">
        <v>204</v>
      </c>
      <c r="D122" s="76" t="s">
        <v>44</v>
      </c>
      <c r="E122" s="76" t="s">
        <v>84</v>
      </c>
      <c r="F122" s="63" t="s">
        <v>100</v>
      </c>
      <c r="G122" s="64" t="s">
        <v>116</v>
      </c>
      <c r="H122" s="64"/>
      <c r="I122" s="76" t="s">
        <v>119</v>
      </c>
      <c r="J122" s="66" t="s">
        <v>235</v>
      </c>
      <c r="K122" s="79" t="s">
        <v>108</v>
      </c>
      <c r="L122" s="64" t="s">
        <v>236</v>
      </c>
      <c r="M122" s="76" t="s">
        <v>82</v>
      </c>
      <c r="N122" s="76"/>
    </row>
    <row r="123" spans="1:14" ht="26.45">
      <c r="A123" s="63">
        <v>45905</v>
      </c>
      <c r="B123" s="63" t="s">
        <v>73</v>
      </c>
      <c r="C123" s="76" t="s">
        <v>204</v>
      </c>
      <c r="D123" s="76" t="s">
        <v>44</v>
      </c>
      <c r="E123" s="76" t="s">
        <v>84</v>
      </c>
      <c r="F123" s="63" t="s">
        <v>100</v>
      </c>
      <c r="G123" s="64" t="s">
        <v>116</v>
      </c>
      <c r="H123" s="64"/>
      <c r="I123" s="76" t="s">
        <v>120</v>
      </c>
      <c r="J123" s="78" t="s">
        <v>237</v>
      </c>
      <c r="K123" s="79" t="s">
        <v>80</v>
      </c>
      <c r="L123" s="64"/>
      <c r="M123" s="76" t="s">
        <v>82</v>
      </c>
      <c r="N123" s="76"/>
    </row>
    <row r="124" spans="1:14" ht="118.9">
      <c r="A124" s="63">
        <v>45905</v>
      </c>
      <c r="B124" s="63" t="s">
        <v>73</v>
      </c>
      <c r="C124" s="76" t="s">
        <v>204</v>
      </c>
      <c r="D124" s="76" t="s">
        <v>44</v>
      </c>
      <c r="E124" s="76" t="s">
        <v>84</v>
      </c>
      <c r="F124" s="63" t="s">
        <v>100</v>
      </c>
      <c r="G124" s="76" t="s">
        <v>121</v>
      </c>
      <c r="H124" s="64" t="s">
        <v>87</v>
      </c>
      <c r="I124" s="76" t="s">
        <v>238</v>
      </c>
      <c r="J124" s="77" t="s">
        <v>239</v>
      </c>
      <c r="K124" s="79" t="s">
        <v>89</v>
      </c>
      <c r="L124" s="64" t="s">
        <v>240</v>
      </c>
      <c r="M124" s="76" t="s">
        <v>82</v>
      </c>
      <c r="N124" s="76"/>
    </row>
    <row r="125" spans="1:14" ht="79.150000000000006">
      <c r="A125" s="63">
        <v>45904</v>
      </c>
      <c r="B125" s="63" t="s">
        <v>73</v>
      </c>
      <c r="C125" s="76" t="s">
        <v>241</v>
      </c>
      <c r="D125" s="76" t="s">
        <v>44</v>
      </c>
      <c r="E125" s="76" t="s">
        <v>29</v>
      </c>
      <c r="F125" s="63" t="s">
        <v>100</v>
      </c>
      <c r="G125" s="76" t="s">
        <v>101</v>
      </c>
      <c r="H125" s="64" t="s">
        <v>195</v>
      </c>
      <c r="I125" s="64" t="s">
        <v>196</v>
      </c>
      <c r="J125" s="66" t="s">
        <v>242</v>
      </c>
      <c r="K125" s="79" t="s">
        <v>89</v>
      </c>
      <c r="L125" s="64" t="s">
        <v>243</v>
      </c>
      <c r="M125" s="76" t="s">
        <v>82</v>
      </c>
      <c r="N125" s="76"/>
    </row>
    <row r="126" spans="1:14" ht="92.45">
      <c r="A126" s="63">
        <v>45904</v>
      </c>
      <c r="B126" s="63" t="s">
        <v>73</v>
      </c>
      <c r="C126" s="76" t="s">
        <v>241</v>
      </c>
      <c r="D126" s="76" t="s">
        <v>44</v>
      </c>
      <c r="E126" s="76" t="s">
        <v>29</v>
      </c>
      <c r="F126" s="63" t="s">
        <v>100</v>
      </c>
      <c r="G126" s="64" t="s">
        <v>76</v>
      </c>
      <c r="H126" s="64" t="s">
        <v>195</v>
      </c>
      <c r="I126" s="64" t="s">
        <v>199</v>
      </c>
      <c r="J126" s="66" t="s">
        <v>244</v>
      </c>
      <c r="K126" s="79" t="s">
        <v>108</v>
      </c>
      <c r="L126" s="64" t="s">
        <v>245</v>
      </c>
      <c r="M126" s="76" t="s">
        <v>82</v>
      </c>
      <c r="N126" s="76"/>
    </row>
    <row r="127" spans="1:14" ht="26.45">
      <c r="A127" s="63">
        <v>45904</v>
      </c>
      <c r="B127" s="63" t="s">
        <v>73</v>
      </c>
      <c r="C127" s="76" t="s">
        <v>241</v>
      </c>
      <c r="D127" s="76" t="s">
        <v>44</v>
      </c>
      <c r="E127" s="76" t="s">
        <v>29</v>
      </c>
      <c r="F127" s="63" t="s">
        <v>100</v>
      </c>
      <c r="G127" s="64" t="s">
        <v>94</v>
      </c>
      <c r="H127" s="76" t="s">
        <v>102</v>
      </c>
      <c r="I127" s="76" t="s">
        <v>96</v>
      </c>
      <c r="J127" s="64" t="s">
        <v>146</v>
      </c>
      <c r="K127" s="78" t="s">
        <v>80</v>
      </c>
      <c r="L127" s="64"/>
      <c r="M127" s="76" t="s">
        <v>82</v>
      </c>
      <c r="N127" s="76"/>
    </row>
    <row r="128" spans="1:14" ht="92.45">
      <c r="A128" s="63">
        <v>45904</v>
      </c>
      <c r="B128" s="63" t="s">
        <v>73</v>
      </c>
      <c r="C128" s="76" t="s">
        <v>241</v>
      </c>
      <c r="D128" s="76" t="s">
        <v>44</v>
      </c>
      <c r="E128" s="76" t="s">
        <v>29</v>
      </c>
      <c r="F128" s="63" t="s">
        <v>100</v>
      </c>
      <c r="G128" s="64" t="s">
        <v>113</v>
      </c>
      <c r="H128" s="64" t="s">
        <v>195</v>
      </c>
      <c r="I128" s="76" t="s">
        <v>78</v>
      </c>
      <c r="J128" s="66" t="s">
        <v>246</v>
      </c>
      <c r="K128" s="79" t="s">
        <v>108</v>
      </c>
      <c r="L128" s="64" t="s">
        <v>245</v>
      </c>
      <c r="M128" s="76" t="s">
        <v>82</v>
      </c>
      <c r="N128" s="76"/>
    </row>
    <row r="129" spans="1:14" ht="26.45">
      <c r="A129" s="63">
        <v>45904</v>
      </c>
      <c r="B129" s="63" t="s">
        <v>73</v>
      </c>
      <c r="C129" s="76" t="s">
        <v>241</v>
      </c>
      <c r="D129" s="76" t="s">
        <v>44</v>
      </c>
      <c r="E129" s="76" t="s">
        <v>29</v>
      </c>
      <c r="F129" s="63" t="s">
        <v>100</v>
      </c>
      <c r="G129" s="64" t="s">
        <v>113</v>
      </c>
      <c r="H129" s="64"/>
      <c r="I129" s="76" t="s">
        <v>114</v>
      </c>
      <c r="J129" s="76" t="s">
        <v>82</v>
      </c>
      <c r="K129" s="78" t="s">
        <v>80</v>
      </c>
      <c r="L129" s="64"/>
      <c r="M129" s="76" t="s">
        <v>82</v>
      </c>
      <c r="N129" s="76"/>
    </row>
    <row r="130" spans="1:14" ht="39.6">
      <c r="A130" s="63">
        <v>45904</v>
      </c>
      <c r="B130" s="63" t="s">
        <v>73</v>
      </c>
      <c r="C130" s="76" t="s">
        <v>241</v>
      </c>
      <c r="D130" s="76" t="s">
        <v>44</v>
      </c>
      <c r="E130" s="76" t="s">
        <v>29</v>
      </c>
      <c r="F130" s="63" t="s">
        <v>100</v>
      </c>
      <c r="G130" s="64" t="s">
        <v>113</v>
      </c>
      <c r="H130" s="64" t="s">
        <v>132</v>
      </c>
      <c r="I130" s="76" t="s">
        <v>115</v>
      </c>
      <c r="J130" s="76" t="s">
        <v>82</v>
      </c>
      <c r="K130" s="78" t="s">
        <v>80</v>
      </c>
      <c r="L130" s="64"/>
      <c r="M130" s="76" t="s">
        <v>82</v>
      </c>
      <c r="N130" s="76"/>
    </row>
    <row r="131" spans="1:14" ht="26.45">
      <c r="A131" s="63">
        <v>45904</v>
      </c>
      <c r="B131" s="63" t="s">
        <v>73</v>
      </c>
      <c r="C131" s="76" t="s">
        <v>241</v>
      </c>
      <c r="D131" s="76" t="s">
        <v>44</v>
      </c>
      <c r="E131" s="76" t="s">
        <v>29</v>
      </c>
      <c r="F131" s="63" t="s">
        <v>100</v>
      </c>
      <c r="G131" s="64" t="s">
        <v>116</v>
      </c>
      <c r="H131" s="76" t="s">
        <v>117</v>
      </c>
      <c r="I131" s="76" t="s">
        <v>118</v>
      </c>
      <c r="J131" s="76" t="s">
        <v>104</v>
      </c>
      <c r="K131" s="78" t="s">
        <v>80</v>
      </c>
      <c r="L131" s="64"/>
      <c r="M131" s="76" t="s">
        <v>82</v>
      </c>
      <c r="N131" s="76"/>
    </row>
    <row r="132" spans="1:14" ht="26.45">
      <c r="A132" s="63">
        <v>45904</v>
      </c>
      <c r="B132" s="63" t="s">
        <v>73</v>
      </c>
      <c r="C132" s="76" t="s">
        <v>241</v>
      </c>
      <c r="D132" s="76" t="s">
        <v>44</v>
      </c>
      <c r="E132" s="76" t="s">
        <v>29</v>
      </c>
      <c r="F132" s="63" t="s">
        <v>100</v>
      </c>
      <c r="G132" s="64" t="s">
        <v>116</v>
      </c>
      <c r="H132" s="64"/>
      <c r="I132" s="76" t="s">
        <v>119</v>
      </c>
      <c r="J132" s="76" t="s">
        <v>82</v>
      </c>
      <c r="K132" s="78" t="s">
        <v>80</v>
      </c>
      <c r="L132" s="64"/>
      <c r="M132" s="76" t="s">
        <v>82</v>
      </c>
      <c r="N132" s="76"/>
    </row>
    <row r="133" spans="1:14" ht="26.45">
      <c r="A133" s="63">
        <v>45904</v>
      </c>
      <c r="B133" s="63" t="s">
        <v>73</v>
      </c>
      <c r="C133" s="76" t="s">
        <v>241</v>
      </c>
      <c r="D133" s="76" t="s">
        <v>44</v>
      </c>
      <c r="E133" s="76" t="s">
        <v>29</v>
      </c>
      <c r="F133" s="63" t="s">
        <v>100</v>
      </c>
      <c r="G133" s="64" t="s">
        <v>116</v>
      </c>
      <c r="H133" s="64"/>
      <c r="I133" s="76" t="s">
        <v>120</v>
      </c>
      <c r="J133" s="76" t="s">
        <v>82</v>
      </c>
      <c r="K133" s="78" t="s">
        <v>80</v>
      </c>
      <c r="L133" s="64"/>
      <c r="M133" s="76" t="s">
        <v>82</v>
      </c>
      <c r="N133" s="76"/>
    </row>
    <row r="134" spans="1:14" ht="52.9">
      <c r="A134" s="63">
        <v>45904</v>
      </c>
      <c r="B134" s="63" t="s">
        <v>73</v>
      </c>
      <c r="C134" s="76" t="s">
        <v>241</v>
      </c>
      <c r="D134" s="76" t="s">
        <v>44</v>
      </c>
      <c r="E134" s="76" t="s">
        <v>29</v>
      </c>
      <c r="F134" s="63" t="s">
        <v>100</v>
      </c>
      <c r="G134" s="76" t="s">
        <v>121</v>
      </c>
      <c r="H134" s="64" t="s">
        <v>87</v>
      </c>
      <c r="I134" s="76" t="s">
        <v>122</v>
      </c>
      <c r="J134" s="76" t="s">
        <v>147</v>
      </c>
      <c r="K134" s="78" t="s">
        <v>80</v>
      </c>
      <c r="L134" s="64"/>
      <c r="M134" s="76" t="s">
        <v>82</v>
      </c>
      <c r="N134" s="76"/>
    </row>
    <row r="135" spans="1:14" ht="26.45">
      <c r="A135" s="63">
        <v>45904</v>
      </c>
      <c r="B135" s="63" t="s">
        <v>73</v>
      </c>
      <c r="C135" s="64" t="s">
        <v>247</v>
      </c>
      <c r="D135" s="64" t="s">
        <v>41</v>
      </c>
      <c r="E135" s="64" t="s">
        <v>248</v>
      </c>
      <c r="F135" s="63" t="s">
        <v>100</v>
      </c>
      <c r="G135" s="64" t="s">
        <v>101</v>
      </c>
      <c r="H135" s="76" t="s">
        <v>102</v>
      </c>
      <c r="I135" s="76" t="s">
        <v>103</v>
      </c>
      <c r="J135" s="64" t="s">
        <v>147</v>
      </c>
      <c r="K135" s="78" t="s">
        <v>80</v>
      </c>
      <c r="L135" s="64"/>
      <c r="M135" s="76" t="s">
        <v>82</v>
      </c>
      <c r="N135" s="76"/>
    </row>
    <row r="136" spans="1:14" ht="26.45">
      <c r="A136" s="63">
        <v>45904</v>
      </c>
      <c r="B136" s="63" t="s">
        <v>73</v>
      </c>
      <c r="C136" s="64" t="s">
        <v>247</v>
      </c>
      <c r="D136" s="64" t="s">
        <v>41</v>
      </c>
      <c r="E136" s="64" t="s">
        <v>248</v>
      </c>
      <c r="F136" s="63" t="s">
        <v>100</v>
      </c>
      <c r="G136" s="64" t="s">
        <v>76</v>
      </c>
      <c r="H136" s="76" t="s">
        <v>102</v>
      </c>
      <c r="I136" s="76" t="s">
        <v>92</v>
      </c>
      <c r="J136" s="64" t="s">
        <v>147</v>
      </c>
      <c r="K136" s="78" t="s">
        <v>80</v>
      </c>
      <c r="L136" s="64"/>
      <c r="M136" s="76" t="s">
        <v>82</v>
      </c>
      <c r="N136" s="76"/>
    </row>
    <row r="137" spans="1:14" ht="52.9">
      <c r="A137" s="63">
        <v>45904</v>
      </c>
      <c r="B137" s="63" t="s">
        <v>73</v>
      </c>
      <c r="C137" s="64" t="s">
        <v>247</v>
      </c>
      <c r="D137" s="64" t="s">
        <v>41</v>
      </c>
      <c r="E137" s="64" t="s">
        <v>248</v>
      </c>
      <c r="F137" s="63" t="s">
        <v>100</v>
      </c>
      <c r="G137" s="64" t="s">
        <v>76</v>
      </c>
      <c r="H137" s="64" t="s">
        <v>211</v>
      </c>
      <c r="I137" s="76" t="s">
        <v>137</v>
      </c>
      <c r="J137" s="66" t="s">
        <v>249</v>
      </c>
      <c r="K137" s="79" t="s">
        <v>108</v>
      </c>
      <c r="L137" s="84" t="s">
        <v>250</v>
      </c>
      <c r="M137" s="76" t="s">
        <v>82</v>
      </c>
      <c r="N137" s="76"/>
    </row>
    <row r="138" spans="1:14" ht="26.45">
      <c r="A138" s="63">
        <v>45904</v>
      </c>
      <c r="B138" s="63" t="s">
        <v>73</v>
      </c>
      <c r="C138" s="64" t="s">
        <v>247</v>
      </c>
      <c r="D138" s="64" t="s">
        <v>41</v>
      </c>
      <c r="E138" s="64" t="s">
        <v>248</v>
      </c>
      <c r="F138" s="63" t="s">
        <v>100</v>
      </c>
      <c r="G138" s="64" t="s">
        <v>94</v>
      </c>
      <c r="H138" s="76" t="s">
        <v>102</v>
      </c>
      <c r="I138" s="76" t="s">
        <v>96</v>
      </c>
      <c r="J138" s="64" t="s">
        <v>147</v>
      </c>
      <c r="K138" s="78" t="s">
        <v>80</v>
      </c>
      <c r="L138" s="64"/>
      <c r="M138" s="76" t="s">
        <v>82</v>
      </c>
      <c r="N138" s="76"/>
    </row>
    <row r="139" spans="1:14" ht="26.45">
      <c r="A139" s="63">
        <v>45904</v>
      </c>
      <c r="B139" s="63" t="s">
        <v>73</v>
      </c>
      <c r="C139" s="64" t="s">
        <v>251</v>
      </c>
      <c r="D139" s="64" t="s">
        <v>41</v>
      </c>
      <c r="E139" s="64" t="s">
        <v>252</v>
      </c>
      <c r="F139" s="63" t="s">
        <v>100</v>
      </c>
      <c r="G139" s="64" t="s">
        <v>101</v>
      </c>
      <c r="H139" s="76" t="s">
        <v>102</v>
      </c>
      <c r="I139" s="76" t="s">
        <v>103</v>
      </c>
      <c r="J139" s="64" t="s">
        <v>104</v>
      </c>
      <c r="K139" s="78" t="s">
        <v>80</v>
      </c>
      <c r="L139" s="64"/>
      <c r="M139" s="76"/>
      <c r="N139" s="76"/>
    </row>
    <row r="140" spans="1:14" ht="26.45">
      <c r="A140" s="63">
        <v>45904</v>
      </c>
      <c r="B140" s="63" t="s">
        <v>73</v>
      </c>
      <c r="C140" s="64" t="s">
        <v>251</v>
      </c>
      <c r="D140" s="64" t="s">
        <v>41</v>
      </c>
      <c r="E140" s="64" t="s">
        <v>252</v>
      </c>
      <c r="F140" s="63" t="s">
        <v>100</v>
      </c>
      <c r="G140" s="64" t="s">
        <v>76</v>
      </c>
      <c r="H140" s="76" t="s">
        <v>102</v>
      </c>
      <c r="I140" s="76" t="s">
        <v>92</v>
      </c>
      <c r="J140" s="64" t="s">
        <v>105</v>
      </c>
      <c r="K140" s="78" t="s">
        <v>80</v>
      </c>
      <c r="L140" s="64"/>
      <c r="M140" s="76"/>
      <c r="N140" s="76"/>
    </row>
    <row r="141" spans="1:14" ht="26.45">
      <c r="A141" s="63">
        <v>45904</v>
      </c>
      <c r="B141" s="63" t="s">
        <v>73</v>
      </c>
      <c r="C141" s="64" t="s">
        <v>251</v>
      </c>
      <c r="D141" s="64" t="s">
        <v>41</v>
      </c>
      <c r="E141" s="64" t="s">
        <v>252</v>
      </c>
      <c r="F141" s="63" t="s">
        <v>100</v>
      </c>
      <c r="G141" s="64" t="s">
        <v>94</v>
      </c>
      <c r="H141" s="76" t="s">
        <v>102</v>
      </c>
      <c r="I141" s="76" t="s">
        <v>96</v>
      </c>
      <c r="J141" s="64" t="s">
        <v>147</v>
      </c>
      <c r="K141" s="78" t="s">
        <v>80</v>
      </c>
      <c r="L141" s="64"/>
      <c r="M141" s="76"/>
      <c r="N141" s="76"/>
    </row>
    <row r="142" spans="1:14" ht="39.6">
      <c r="A142" s="63">
        <v>45904</v>
      </c>
      <c r="B142" s="63" t="s">
        <v>73</v>
      </c>
      <c r="C142" s="64" t="s">
        <v>251</v>
      </c>
      <c r="D142" s="64" t="s">
        <v>41</v>
      </c>
      <c r="E142" s="64" t="s">
        <v>252</v>
      </c>
      <c r="F142" s="63" t="s">
        <v>100</v>
      </c>
      <c r="G142" s="64" t="s">
        <v>113</v>
      </c>
      <c r="H142" s="64"/>
      <c r="I142" s="76" t="s">
        <v>78</v>
      </c>
      <c r="J142" s="64" t="s">
        <v>82</v>
      </c>
      <c r="K142" s="78" t="s">
        <v>80</v>
      </c>
      <c r="L142" s="64"/>
      <c r="M142" s="76"/>
      <c r="N142" s="76"/>
    </row>
    <row r="143" spans="1:14" ht="26.45">
      <c r="A143" s="63">
        <v>45904</v>
      </c>
      <c r="B143" s="63" t="s">
        <v>73</v>
      </c>
      <c r="C143" s="64" t="s">
        <v>251</v>
      </c>
      <c r="D143" s="64" t="s">
        <v>41</v>
      </c>
      <c r="E143" s="64" t="s">
        <v>252</v>
      </c>
      <c r="F143" s="63" t="s">
        <v>100</v>
      </c>
      <c r="G143" s="64" t="s">
        <v>113</v>
      </c>
      <c r="H143" s="64"/>
      <c r="I143" s="76" t="s">
        <v>114</v>
      </c>
      <c r="J143" s="64" t="s">
        <v>82</v>
      </c>
      <c r="K143" s="78" t="s">
        <v>80</v>
      </c>
      <c r="L143" s="64"/>
      <c r="M143" s="76"/>
      <c r="N143" s="76"/>
    </row>
    <row r="144" spans="1:14" ht="39.6">
      <c r="A144" s="63">
        <v>45904</v>
      </c>
      <c r="B144" s="63" t="s">
        <v>73</v>
      </c>
      <c r="C144" s="64" t="s">
        <v>251</v>
      </c>
      <c r="D144" s="64" t="s">
        <v>41</v>
      </c>
      <c r="E144" s="64" t="s">
        <v>252</v>
      </c>
      <c r="F144" s="63" t="s">
        <v>100</v>
      </c>
      <c r="G144" s="64" t="s">
        <v>113</v>
      </c>
      <c r="H144" s="64" t="s">
        <v>132</v>
      </c>
      <c r="I144" s="76" t="s">
        <v>115</v>
      </c>
      <c r="J144" s="64" t="s">
        <v>82</v>
      </c>
      <c r="K144" s="78" t="s">
        <v>80</v>
      </c>
      <c r="L144" s="64"/>
      <c r="M144" s="76"/>
      <c r="N144" s="76"/>
    </row>
    <row r="145" spans="1:14" ht="26.45">
      <c r="A145" s="63">
        <v>45904</v>
      </c>
      <c r="B145" s="63" t="s">
        <v>73</v>
      </c>
      <c r="C145" s="64" t="s">
        <v>251</v>
      </c>
      <c r="D145" s="64" t="s">
        <v>41</v>
      </c>
      <c r="E145" s="64" t="s">
        <v>252</v>
      </c>
      <c r="F145" s="63" t="s">
        <v>100</v>
      </c>
      <c r="G145" s="64" t="s">
        <v>116</v>
      </c>
      <c r="H145" s="76" t="s">
        <v>117</v>
      </c>
      <c r="I145" s="76" t="s">
        <v>118</v>
      </c>
      <c r="J145" s="64" t="s">
        <v>133</v>
      </c>
      <c r="K145" s="78" t="s">
        <v>80</v>
      </c>
      <c r="L145" s="64"/>
      <c r="M145" s="76"/>
      <c r="N145" s="76"/>
    </row>
    <row r="146" spans="1:14" ht="26.45">
      <c r="A146" s="63">
        <v>45904</v>
      </c>
      <c r="B146" s="63" t="s">
        <v>73</v>
      </c>
      <c r="C146" s="64" t="s">
        <v>251</v>
      </c>
      <c r="D146" s="64" t="s">
        <v>41</v>
      </c>
      <c r="E146" s="64" t="s">
        <v>252</v>
      </c>
      <c r="F146" s="63" t="s">
        <v>100</v>
      </c>
      <c r="G146" s="64" t="s">
        <v>116</v>
      </c>
      <c r="H146" s="64"/>
      <c r="I146" s="76" t="s">
        <v>119</v>
      </c>
      <c r="J146" s="76" t="s">
        <v>82</v>
      </c>
      <c r="K146" s="78" t="s">
        <v>80</v>
      </c>
      <c r="L146" s="64"/>
      <c r="M146" s="76"/>
      <c r="N146" s="76"/>
    </row>
    <row r="147" spans="1:14" ht="26.45">
      <c r="A147" s="63">
        <v>45904</v>
      </c>
      <c r="B147" s="63" t="s">
        <v>73</v>
      </c>
      <c r="C147" s="64" t="s">
        <v>251</v>
      </c>
      <c r="D147" s="64" t="s">
        <v>41</v>
      </c>
      <c r="E147" s="64" t="s">
        <v>252</v>
      </c>
      <c r="F147" s="63" t="s">
        <v>100</v>
      </c>
      <c r="G147" s="64" t="s">
        <v>116</v>
      </c>
      <c r="H147" s="64"/>
      <c r="I147" s="76" t="s">
        <v>120</v>
      </c>
      <c r="J147" s="64" t="s">
        <v>82</v>
      </c>
      <c r="K147" s="78" t="s">
        <v>80</v>
      </c>
      <c r="L147" s="64"/>
      <c r="M147" s="76"/>
      <c r="N147" s="76"/>
    </row>
    <row r="148" spans="1:14" ht="52.9">
      <c r="A148" s="63">
        <v>45904</v>
      </c>
      <c r="B148" s="63" t="s">
        <v>73</v>
      </c>
      <c r="C148" s="64" t="s">
        <v>251</v>
      </c>
      <c r="D148" s="64" t="s">
        <v>41</v>
      </c>
      <c r="E148" s="64" t="s">
        <v>252</v>
      </c>
      <c r="F148" s="63" t="s">
        <v>100</v>
      </c>
      <c r="G148" s="76" t="s">
        <v>121</v>
      </c>
      <c r="H148" s="64" t="s">
        <v>87</v>
      </c>
      <c r="I148" s="76" t="s">
        <v>122</v>
      </c>
      <c r="J148" s="64" t="s">
        <v>147</v>
      </c>
      <c r="K148" s="78" t="s">
        <v>80</v>
      </c>
      <c r="L148" s="64"/>
      <c r="M148" s="76"/>
      <c r="N148" s="76"/>
    </row>
    <row r="149" spans="1:14" ht="26.45">
      <c r="A149" s="63">
        <v>45903</v>
      </c>
      <c r="B149" s="63" t="s">
        <v>73</v>
      </c>
      <c r="C149" s="64" t="s">
        <v>253</v>
      </c>
      <c r="D149" s="64" t="s">
        <v>50</v>
      </c>
      <c r="E149" s="64" t="s">
        <v>84</v>
      </c>
      <c r="F149" s="63" t="s">
        <v>100</v>
      </c>
      <c r="G149" s="64" t="s">
        <v>101</v>
      </c>
      <c r="H149" s="76" t="s">
        <v>102</v>
      </c>
      <c r="I149" s="76" t="s">
        <v>103</v>
      </c>
      <c r="J149" s="64" t="s">
        <v>104</v>
      </c>
      <c r="K149" s="78" t="s">
        <v>80</v>
      </c>
      <c r="L149" s="64"/>
      <c r="M149" s="76"/>
      <c r="N149" s="76"/>
    </row>
    <row r="150" spans="1:14" ht="26.45">
      <c r="A150" s="63">
        <v>45903</v>
      </c>
      <c r="B150" s="63" t="s">
        <v>73</v>
      </c>
      <c r="C150" s="64" t="s">
        <v>253</v>
      </c>
      <c r="D150" s="64" t="s">
        <v>50</v>
      </c>
      <c r="E150" s="64" t="s">
        <v>84</v>
      </c>
      <c r="F150" s="63" t="s">
        <v>100</v>
      </c>
      <c r="G150" s="64" t="s">
        <v>76</v>
      </c>
      <c r="H150" s="76" t="s">
        <v>102</v>
      </c>
      <c r="I150" s="76" t="s">
        <v>92</v>
      </c>
      <c r="J150" s="64" t="s">
        <v>105</v>
      </c>
      <c r="K150" s="78" t="s">
        <v>80</v>
      </c>
      <c r="L150" s="64"/>
      <c r="M150" s="76"/>
      <c r="N150" s="76"/>
    </row>
    <row r="151" spans="1:14" ht="26.45">
      <c r="A151" s="63">
        <v>45903</v>
      </c>
      <c r="B151" s="63" t="s">
        <v>73</v>
      </c>
      <c r="C151" s="64" t="s">
        <v>253</v>
      </c>
      <c r="D151" s="64" t="s">
        <v>50</v>
      </c>
      <c r="E151" s="64" t="s">
        <v>84</v>
      </c>
      <c r="F151" s="63" t="s">
        <v>100</v>
      </c>
      <c r="G151" s="64" t="s">
        <v>94</v>
      </c>
      <c r="H151" s="76" t="s">
        <v>102</v>
      </c>
      <c r="I151" s="76" t="s">
        <v>96</v>
      </c>
      <c r="J151" s="64" t="s">
        <v>146</v>
      </c>
      <c r="K151" s="78" t="s">
        <v>80</v>
      </c>
      <c r="L151" s="64"/>
      <c r="M151" s="76"/>
      <c r="N151" s="76"/>
    </row>
    <row r="152" spans="1:14" ht="39.6">
      <c r="A152" s="63">
        <v>45903</v>
      </c>
      <c r="B152" s="63" t="s">
        <v>73</v>
      </c>
      <c r="C152" s="64" t="s">
        <v>253</v>
      </c>
      <c r="D152" s="64" t="s">
        <v>50</v>
      </c>
      <c r="E152" s="64" t="s">
        <v>84</v>
      </c>
      <c r="F152" s="63" t="s">
        <v>100</v>
      </c>
      <c r="G152" s="64" t="s">
        <v>113</v>
      </c>
      <c r="H152" s="64"/>
      <c r="I152" s="76" t="s">
        <v>78</v>
      </c>
      <c r="J152" s="64" t="s">
        <v>82</v>
      </c>
      <c r="K152" s="78" t="s">
        <v>80</v>
      </c>
      <c r="L152" s="64"/>
      <c r="M152" s="76"/>
      <c r="N152" s="76"/>
    </row>
    <row r="153" spans="1:14" ht="26.45">
      <c r="A153" s="63">
        <v>45903</v>
      </c>
      <c r="B153" s="63" t="s">
        <v>73</v>
      </c>
      <c r="C153" s="64" t="s">
        <v>253</v>
      </c>
      <c r="D153" s="64" t="s">
        <v>50</v>
      </c>
      <c r="E153" s="64" t="s">
        <v>84</v>
      </c>
      <c r="F153" s="63" t="s">
        <v>100</v>
      </c>
      <c r="G153" s="64" t="s">
        <v>113</v>
      </c>
      <c r="H153" s="64"/>
      <c r="I153" s="76" t="s">
        <v>114</v>
      </c>
      <c r="J153" s="64" t="s">
        <v>82</v>
      </c>
      <c r="K153" s="78" t="s">
        <v>80</v>
      </c>
      <c r="L153" s="64"/>
      <c r="M153" s="76"/>
      <c r="N153" s="76"/>
    </row>
    <row r="154" spans="1:14" ht="39.6">
      <c r="A154" s="63">
        <v>45903</v>
      </c>
      <c r="B154" s="63" t="s">
        <v>73</v>
      </c>
      <c r="C154" s="64" t="s">
        <v>253</v>
      </c>
      <c r="D154" s="64" t="s">
        <v>50</v>
      </c>
      <c r="E154" s="64" t="s">
        <v>84</v>
      </c>
      <c r="F154" s="63" t="s">
        <v>100</v>
      </c>
      <c r="G154" s="64" t="s">
        <v>113</v>
      </c>
      <c r="H154" s="64" t="s">
        <v>132</v>
      </c>
      <c r="I154" s="76" t="s">
        <v>115</v>
      </c>
      <c r="J154" s="64" t="s">
        <v>82</v>
      </c>
      <c r="K154" s="78" t="s">
        <v>80</v>
      </c>
      <c r="L154" s="64"/>
      <c r="M154" s="76"/>
      <c r="N154" s="76"/>
    </row>
    <row r="155" spans="1:14" ht="26.45">
      <c r="A155" s="63">
        <v>45903</v>
      </c>
      <c r="B155" s="63" t="s">
        <v>73</v>
      </c>
      <c r="C155" s="64" t="s">
        <v>253</v>
      </c>
      <c r="D155" s="64" t="s">
        <v>50</v>
      </c>
      <c r="E155" s="64" t="s">
        <v>84</v>
      </c>
      <c r="F155" s="63" t="s">
        <v>100</v>
      </c>
      <c r="G155" s="64" t="s">
        <v>116</v>
      </c>
      <c r="H155" s="76" t="s">
        <v>117</v>
      </c>
      <c r="I155" s="76" t="s">
        <v>118</v>
      </c>
      <c r="J155" s="64" t="s">
        <v>133</v>
      </c>
      <c r="K155" s="78" t="s">
        <v>80</v>
      </c>
      <c r="L155" s="64"/>
      <c r="M155" s="76"/>
      <c r="N155" s="76"/>
    </row>
    <row r="156" spans="1:14" ht="26.45">
      <c r="A156" s="63">
        <v>45903</v>
      </c>
      <c r="B156" s="63" t="s">
        <v>73</v>
      </c>
      <c r="C156" s="64" t="s">
        <v>253</v>
      </c>
      <c r="D156" s="64" t="s">
        <v>50</v>
      </c>
      <c r="E156" s="64" t="s">
        <v>84</v>
      </c>
      <c r="F156" s="63" t="s">
        <v>100</v>
      </c>
      <c r="G156" s="64" t="s">
        <v>116</v>
      </c>
      <c r="H156" s="64"/>
      <c r="I156" s="76" t="s">
        <v>119</v>
      </c>
      <c r="J156" s="64" t="s">
        <v>82</v>
      </c>
      <c r="K156" s="78" t="s">
        <v>80</v>
      </c>
      <c r="L156" s="64"/>
      <c r="M156" s="76"/>
      <c r="N156" s="76"/>
    </row>
    <row r="157" spans="1:14" ht="26.45">
      <c r="A157" s="63">
        <v>45903</v>
      </c>
      <c r="B157" s="63" t="s">
        <v>73</v>
      </c>
      <c r="C157" s="64" t="s">
        <v>253</v>
      </c>
      <c r="D157" s="64" t="s">
        <v>50</v>
      </c>
      <c r="E157" s="64" t="s">
        <v>84</v>
      </c>
      <c r="F157" s="63" t="s">
        <v>100</v>
      </c>
      <c r="G157" s="64" t="s">
        <v>116</v>
      </c>
      <c r="H157" s="64"/>
      <c r="I157" s="76" t="s">
        <v>120</v>
      </c>
      <c r="J157" s="64" t="s">
        <v>82</v>
      </c>
      <c r="K157" s="78" t="s">
        <v>80</v>
      </c>
      <c r="L157" s="64"/>
      <c r="M157" s="76"/>
      <c r="N157" s="76"/>
    </row>
    <row r="158" spans="1:14" ht="52.9">
      <c r="A158" s="63">
        <v>45903</v>
      </c>
      <c r="B158" s="63" t="s">
        <v>73</v>
      </c>
      <c r="C158" s="64" t="s">
        <v>253</v>
      </c>
      <c r="D158" s="64" t="s">
        <v>50</v>
      </c>
      <c r="E158" s="64" t="s">
        <v>84</v>
      </c>
      <c r="F158" s="63" t="s">
        <v>100</v>
      </c>
      <c r="G158" s="76" t="s">
        <v>121</v>
      </c>
      <c r="H158" s="64" t="s">
        <v>87</v>
      </c>
      <c r="I158" s="76" t="s">
        <v>122</v>
      </c>
      <c r="J158" s="64" t="s">
        <v>147</v>
      </c>
      <c r="K158" s="78" t="s">
        <v>80</v>
      </c>
      <c r="L158" s="64"/>
      <c r="M158" s="76"/>
      <c r="N158" s="76"/>
    </row>
    <row r="159" spans="1:14" ht="26.45">
      <c r="A159" s="63">
        <v>45903</v>
      </c>
      <c r="B159" s="63" t="s">
        <v>73</v>
      </c>
      <c r="C159" s="64" t="s">
        <v>254</v>
      </c>
      <c r="D159" s="64" t="s">
        <v>42</v>
      </c>
      <c r="E159" s="64" t="s">
        <v>145</v>
      </c>
      <c r="F159" s="63" t="s">
        <v>100</v>
      </c>
      <c r="G159" s="64" t="s">
        <v>101</v>
      </c>
      <c r="H159" s="76" t="s">
        <v>102</v>
      </c>
      <c r="I159" s="76" t="s">
        <v>103</v>
      </c>
      <c r="J159" s="64" t="s">
        <v>104</v>
      </c>
      <c r="K159" s="78" t="s">
        <v>80</v>
      </c>
      <c r="L159" s="64"/>
      <c r="M159" s="76"/>
      <c r="N159" s="76"/>
    </row>
    <row r="160" spans="1:14" ht="26.45">
      <c r="A160" s="63">
        <v>45903</v>
      </c>
      <c r="B160" s="63" t="s">
        <v>73</v>
      </c>
      <c r="C160" s="64" t="s">
        <v>254</v>
      </c>
      <c r="D160" s="64" t="s">
        <v>42</v>
      </c>
      <c r="E160" s="64" t="s">
        <v>145</v>
      </c>
      <c r="F160" s="63" t="s">
        <v>100</v>
      </c>
      <c r="G160" s="64" t="s">
        <v>76</v>
      </c>
      <c r="H160" s="76" t="s">
        <v>102</v>
      </c>
      <c r="I160" s="76" t="s">
        <v>92</v>
      </c>
      <c r="J160" s="64" t="s">
        <v>105</v>
      </c>
      <c r="K160" s="78" t="s">
        <v>80</v>
      </c>
      <c r="L160" s="64"/>
      <c r="M160" s="76"/>
      <c r="N160" s="76"/>
    </row>
    <row r="161" spans="1:14" ht="26.45">
      <c r="A161" s="63">
        <v>45903</v>
      </c>
      <c r="B161" s="63" t="s">
        <v>73</v>
      </c>
      <c r="C161" s="64" t="s">
        <v>254</v>
      </c>
      <c r="D161" s="64" t="s">
        <v>42</v>
      </c>
      <c r="E161" s="64" t="s">
        <v>145</v>
      </c>
      <c r="F161" s="63" t="s">
        <v>100</v>
      </c>
      <c r="G161" s="64" t="s">
        <v>94</v>
      </c>
      <c r="H161" s="76" t="s">
        <v>102</v>
      </c>
      <c r="I161" s="76" t="s">
        <v>96</v>
      </c>
      <c r="J161" s="64" t="s">
        <v>147</v>
      </c>
      <c r="K161" s="78" t="s">
        <v>80</v>
      </c>
      <c r="L161" s="64"/>
      <c r="M161" s="76"/>
      <c r="N161" s="76"/>
    </row>
    <row r="162" spans="1:14" ht="39.6">
      <c r="A162" s="63">
        <v>45903</v>
      </c>
      <c r="B162" s="63" t="s">
        <v>73</v>
      </c>
      <c r="C162" s="64" t="s">
        <v>254</v>
      </c>
      <c r="D162" s="64" t="s">
        <v>42</v>
      </c>
      <c r="E162" s="64" t="s">
        <v>145</v>
      </c>
      <c r="F162" s="63" t="s">
        <v>100</v>
      </c>
      <c r="G162" s="64" t="s">
        <v>113</v>
      </c>
      <c r="H162" s="64"/>
      <c r="I162" s="76" t="s">
        <v>78</v>
      </c>
      <c r="J162" s="64" t="s">
        <v>82</v>
      </c>
      <c r="K162" s="78" t="s">
        <v>80</v>
      </c>
      <c r="L162" s="64"/>
      <c r="M162" s="76"/>
      <c r="N162" s="76"/>
    </row>
    <row r="163" spans="1:14" ht="26.45">
      <c r="A163" s="63">
        <v>45903</v>
      </c>
      <c r="B163" s="63" t="s">
        <v>73</v>
      </c>
      <c r="C163" s="64" t="s">
        <v>254</v>
      </c>
      <c r="D163" s="64" t="s">
        <v>42</v>
      </c>
      <c r="E163" s="64" t="s">
        <v>145</v>
      </c>
      <c r="F163" s="63" t="s">
        <v>100</v>
      </c>
      <c r="G163" s="64" t="s">
        <v>113</v>
      </c>
      <c r="H163" s="64"/>
      <c r="I163" s="76" t="s">
        <v>114</v>
      </c>
      <c r="J163" s="64" t="s">
        <v>82</v>
      </c>
      <c r="K163" s="78" t="s">
        <v>80</v>
      </c>
      <c r="L163" s="64"/>
      <c r="M163" s="76"/>
      <c r="N163" s="76"/>
    </row>
    <row r="164" spans="1:14" ht="39.6">
      <c r="A164" s="63">
        <v>45903</v>
      </c>
      <c r="B164" s="63" t="s">
        <v>73</v>
      </c>
      <c r="C164" s="64" t="s">
        <v>254</v>
      </c>
      <c r="D164" s="64" t="s">
        <v>42</v>
      </c>
      <c r="E164" s="64" t="s">
        <v>145</v>
      </c>
      <c r="F164" s="63" t="s">
        <v>100</v>
      </c>
      <c r="G164" s="64" t="s">
        <v>113</v>
      </c>
      <c r="H164" s="64" t="s">
        <v>132</v>
      </c>
      <c r="I164" s="76" t="s">
        <v>115</v>
      </c>
      <c r="J164" s="64" t="s">
        <v>82</v>
      </c>
      <c r="K164" s="78" t="s">
        <v>80</v>
      </c>
      <c r="L164" s="64"/>
      <c r="M164" s="76"/>
      <c r="N164" s="76"/>
    </row>
    <row r="165" spans="1:14" ht="26.45">
      <c r="A165" s="63">
        <v>45903</v>
      </c>
      <c r="B165" s="63" t="s">
        <v>73</v>
      </c>
      <c r="C165" s="64" t="s">
        <v>254</v>
      </c>
      <c r="D165" s="64" t="s">
        <v>42</v>
      </c>
      <c r="E165" s="64" t="s">
        <v>145</v>
      </c>
      <c r="F165" s="63" t="s">
        <v>100</v>
      </c>
      <c r="G165" s="64" t="s">
        <v>116</v>
      </c>
      <c r="H165" s="76" t="s">
        <v>117</v>
      </c>
      <c r="I165" s="76" t="s">
        <v>118</v>
      </c>
      <c r="J165" s="64" t="s">
        <v>133</v>
      </c>
      <c r="K165" s="78" t="s">
        <v>80</v>
      </c>
      <c r="L165" s="64"/>
      <c r="M165" s="76"/>
      <c r="N165" s="76"/>
    </row>
    <row r="166" spans="1:14" ht="26.45">
      <c r="A166" s="63">
        <v>45903</v>
      </c>
      <c r="B166" s="63" t="s">
        <v>73</v>
      </c>
      <c r="C166" s="64" t="s">
        <v>254</v>
      </c>
      <c r="D166" s="64" t="s">
        <v>42</v>
      </c>
      <c r="E166" s="64" t="s">
        <v>145</v>
      </c>
      <c r="F166" s="63" t="s">
        <v>100</v>
      </c>
      <c r="G166" s="64" t="s">
        <v>116</v>
      </c>
      <c r="H166" s="64"/>
      <c r="I166" s="76" t="s">
        <v>119</v>
      </c>
      <c r="J166" s="64" t="s">
        <v>82</v>
      </c>
      <c r="K166" s="78" t="s">
        <v>80</v>
      </c>
      <c r="L166" s="64"/>
      <c r="M166" s="76"/>
      <c r="N166" s="76"/>
    </row>
    <row r="167" spans="1:14" ht="26.45">
      <c r="A167" s="63">
        <v>45903</v>
      </c>
      <c r="B167" s="63" t="s">
        <v>73</v>
      </c>
      <c r="C167" s="64" t="s">
        <v>254</v>
      </c>
      <c r="D167" s="64" t="s">
        <v>42</v>
      </c>
      <c r="E167" s="64" t="s">
        <v>145</v>
      </c>
      <c r="F167" s="63" t="s">
        <v>100</v>
      </c>
      <c r="G167" s="64" t="s">
        <v>116</v>
      </c>
      <c r="H167" s="64"/>
      <c r="I167" s="76" t="s">
        <v>120</v>
      </c>
      <c r="J167" s="64" t="s">
        <v>82</v>
      </c>
      <c r="K167" s="78" t="s">
        <v>80</v>
      </c>
      <c r="L167" s="64"/>
      <c r="M167" s="76"/>
      <c r="N167" s="76"/>
    </row>
    <row r="168" spans="1:14" ht="26.45">
      <c r="A168" s="63">
        <v>45903</v>
      </c>
      <c r="B168" s="63" t="s">
        <v>73</v>
      </c>
      <c r="C168" s="64" t="s">
        <v>254</v>
      </c>
      <c r="D168" s="64" t="s">
        <v>42</v>
      </c>
      <c r="E168" s="64" t="s">
        <v>145</v>
      </c>
      <c r="F168" s="63" t="s">
        <v>100</v>
      </c>
      <c r="G168" s="64" t="s">
        <v>116</v>
      </c>
      <c r="H168" s="64"/>
      <c r="I168" s="76" t="s">
        <v>119</v>
      </c>
      <c r="J168" s="64" t="s">
        <v>82</v>
      </c>
      <c r="K168" s="78" t="s">
        <v>80</v>
      </c>
      <c r="L168" s="64"/>
      <c r="M168" s="76"/>
      <c r="N168" s="76"/>
    </row>
    <row r="169" spans="1:14" ht="26.45">
      <c r="A169" s="63">
        <v>45903</v>
      </c>
      <c r="B169" s="63" t="s">
        <v>73</v>
      </c>
      <c r="C169" s="64" t="s">
        <v>254</v>
      </c>
      <c r="D169" s="64" t="s">
        <v>42</v>
      </c>
      <c r="E169" s="64" t="s">
        <v>145</v>
      </c>
      <c r="F169" s="63" t="s">
        <v>100</v>
      </c>
      <c r="G169" s="64" t="s">
        <v>116</v>
      </c>
      <c r="H169" s="64"/>
      <c r="I169" s="76" t="s">
        <v>120</v>
      </c>
      <c r="J169" s="64" t="s">
        <v>82</v>
      </c>
      <c r="K169" s="78" t="s">
        <v>80</v>
      </c>
      <c r="L169" s="64"/>
      <c r="M169" s="76"/>
      <c r="N169" s="76"/>
    </row>
    <row r="170" spans="1:14" ht="52.9">
      <c r="A170" s="63">
        <v>45903</v>
      </c>
      <c r="B170" s="63" t="s">
        <v>73</v>
      </c>
      <c r="C170" s="64" t="s">
        <v>254</v>
      </c>
      <c r="D170" s="64" t="s">
        <v>42</v>
      </c>
      <c r="E170" s="64" t="s">
        <v>145</v>
      </c>
      <c r="F170" s="63" t="s">
        <v>100</v>
      </c>
      <c r="G170" s="76" t="s">
        <v>121</v>
      </c>
      <c r="H170" s="64" t="s">
        <v>87</v>
      </c>
      <c r="I170" s="76" t="s">
        <v>122</v>
      </c>
      <c r="J170" s="64" t="s">
        <v>147</v>
      </c>
      <c r="K170" s="78" t="s">
        <v>80</v>
      </c>
      <c r="L170" s="64"/>
      <c r="M170" s="76"/>
      <c r="N170" s="76"/>
    </row>
    <row r="171" spans="1:14" ht="26.45">
      <c r="A171" s="63">
        <v>45903</v>
      </c>
      <c r="B171" s="63" t="s">
        <v>73</v>
      </c>
      <c r="C171" s="64" t="s">
        <v>255</v>
      </c>
      <c r="D171" s="64" t="s">
        <v>45</v>
      </c>
      <c r="E171" s="64" t="s">
        <v>252</v>
      </c>
      <c r="F171" s="63" t="s">
        <v>100</v>
      </c>
      <c r="G171" s="64" t="s">
        <v>101</v>
      </c>
      <c r="H171" s="76" t="s">
        <v>102</v>
      </c>
      <c r="I171" s="76" t="s">
        <v>103</v>
      </c>
      <c r="J171" s="64" t="s">
        <v>104</v>
      </c>
      <c r="K171" s="78" t="s">
        <v>80</v>
      </c>
      <c r="L171" s="64"/>
      <c r="M171" s="76"/>
      <c r="N171" s="76"/>
    </row>
    <row r="172" spans="1:14" ht="26.45">
      <c r="A172" s="63">
        <v>45903</v>
      </c>
      <c r="B172" s="63" t="s">
        <v>73</v>
      </c>
      <c r="C172" s="64" t="s">
        <v>255</v>
      </c>
      <c r="D172" s="64" t="s">
        <v>45</v>
      </c>
      <c r="E172" s="64" t="s">
        <v>252</v>
      </c>
      <c r="F172" s="63" t="s">
        <v>100</v>
      </c>
      <c r="G172" s="64" t="s">
        <v>76</v>
      </c>
      <c r="H172" s="76" t="s">
        <v>102</v>
      </c>
      <c r="I172" s="76" t="s">
        <v>92</v>
      </c>
      <c r="J172" s="64" t="s">
        <v>105</v>
      </c>
      <c r="K172" s="78" t="s">
        <v>80</v>
      </c>
      <c r="L172" s="64"/>
      <c r="M172" s="76"/>
      <c r="N172" s="76"/>
    </row>
    <row r="173" spans="1:14" ht="26.45">
      <c r="A173" s="63">
        <v>45903</v>
      </c>
      <c r="B173" s="63" t="s">
        <v>73</v>
      </c>
      <c r="C173" s="64" t="s">
        <v>255</v>
      </c>
      <c r="D173" s="64" t="s">
        <v>45</v>
      </c>
      <c r="E173" s="64" t="s">
        <v>252</v>
      </c>
      <c r="F173" s="63" t="s">
        <v>100</v>
      </c>
      <c r="G173" s="64" t="s">
        <v>94</v>
      </c>
      <c r="H173" s="76" t="s">
        <v>102</v>
      </c>
      <c r="I173" s="76" t="s">
        <v>96</v>
      </c>
      <c r="J173" s="64" t="s">
        <v>146</v>
      </c>
      <c r="K173" s="78" t="s">
        <v>80</v>
      </c>
      <c r="L173" s="64"/>
      <c r="M173" s="76"/>
      <c r="N173" s="76"/>
    </row>
    <row r="174" spans="1:14" ht="39.6">
      <c r="A174" s="63">
        <v>45903</v>
      </c>
      <c r="B174" s="63" t="s">
        <v>73</v>
      </c>
      <c r="C174" s="64" t="s">
        <v>255</v>
      </c>
      <c r="D174" s="64" t="s">
        <v>45</v>
      </c>
      <c r="E174" s="64" t="s">
        <v>252</v>
      </c>
      <c r="F174" s="63" t="s">
        <v>100</v>
      </c>
      <c r="G174" s="64" t="s">
        <v>113</v>
      </c>
      <c r="H174" s="64"/>
      <c r="I174" s="76" t="s">
        <v>78</v>
      </c>
      <c r="J174" s="64" t="s">
        <v>82</v>
      </c>
      <c r="K174" s="78" t="s">
        <v>80</v>
      </c>
      <c r="L174" s="64"/>
      <c r="M174" s="76"/>
      <c r="N174" s="76"/>
    </row>
    <row r="175" spans="1:14" ht="26.45">
      <c r="A175" s="63">
        <v>45903</v>
      </c>
      <c r="B175" s="63" t="s">
        <v>73</v>
      </c>
      <c r="C175" s="64" t="s">
        <v>255</v>
      </c>
      <c r="D175" s="64" t="s">
        <v>45</v>
      </c>
      <c r="E175" s="64" t="s">
        <v>252</v>
      </c>
      <c r="F175" s="63" t="s">
        <v>100</v>
      </c>
      <c r="G175" s="64" t="s">
        <v>113</v>
      </c>
      <c r="H175" s="64"/>
      <c r="I175" s="76" t="s">
        <v>114</v>
      </c>
      <c r="J175" s="64" t="s">
        <v>82</v>
      </c>
      <c r="K175" s="78" t="s">
        <v>80</v>
      </c>
      <c r="L175" s="64"/>
      <c r="M175" s="76"/>
      <c r="N175" s="76"/>
    </row>
    <row r="176" spans="1:14" ht="39.6">
      <c r="A176" s="63">
        <v>45903</v>
      </c>
      <c r="B176" s="63" t="s">
        <v>73</v>
      </c>
      <c r="C176" s="64" t="s">
        <v>255</v>
      </c>
      <c r="D176" s="64" t="s">
        <v>45</v>
      </c>
      <c r="E176" s="64" t="s">
        <v>252</v>
      </c>
      <c r="F176" s="63" t="s">
        <v>100</v>
      </c>
      <c r="G176" s="64" t="s">
        <v>113</v>
      </c>
      <c r="H176" s="64" t="s">
        <v>132</v>
      </c>
      <c r="I176" s="76" t="s">
        <v>115</v>
      </c>
      <c r="J176" s="64" t="s">
        <v>82</v>
      </c>
      <c r="K176" s="78" t="s">
        <v>80</v>
      </c>
      <c r="L176" s="64"/>
      <c r="M176" s="76"/>
      <c r="N176" s="76"/>
    </row>
    <row r="177" spans="1:14" ht="26.45">
      <c r="A177" s="63">
        <v>45903</v>
      </c>
      <c r="B177" s="63" t="s">
        <v>73</v>
      </c>
      <c r="C177" s="64" t="s">
        <v>255</v>
      </c>
      <c r="D177" s="64" t="s">
        <v>45</v>
      </c>
      <c r="E177" s="64" t="s">
        <v>252</v>
      </c>
      <c r="F177" s="63" t="s">
        <v>100</v>
      </c>
      <c r="G177" s="64" t="s">
        <v>116</v>
      </c>
      <c r="H177" s="76" t="s">
        <v>117</v>
      </c>
      <c r="I177" s="76" t="s">
        <v>118</v>
      </c>
      <c r="J177" s="64" t="s">
        <v>133</v>
      </c>
      <c r="K177" s="78" t="s">
        <v>80</v>
      </c>
      <c r="L177" s="64"/>
      <c r="M177" s="76"/>
      <c r="N177" s="76"/>
    </row>
    <row r="178" spans="1:14" ht="26.45">
      <c r="A178" s="63">
        <v>45903</v>
      </c>
      <c r="B178" s="63" t="s">
        <v>73</v>
      </c>
      <c r="C178" s="64" t="s">
        <v>255</v>
      </c>
      <c r="D178" s="64" t="s">
        <v>45</v>
      </c>
      <c r="E178" s="64" t="s">
        <v>252</v>
      </c>
      <c r="F178" s="63" t="s">
        <v>100</v>
      </c>
      <c r="G178" s="64" t="s">
        <v>116</v>
      </c>
      <c r="H178" s="64"/>
      <c r="I178" s="76" t="s">
        <v>119</v>
      </c>
      <c r="J178" s="64" t="s">
        <v>82</v>
      </c>
      <c r="K178" s="78" t="s">
        <v>80</v>
      </c>
      <c r="L178" s="64"/>
      <c r="M178" s="76"/>
      <c r="N178" s="76"/>
    </row>
    <row r="179" spans="1:14" ht="26.45">
      <c r="A179" s="63">
        <v>45903</v>
      </c>
      <c r="B179" s="63" t="s">
        <v>73</v>
      </c>
      <c r="C179" s="64" t="s">
        <v>255</v>
      </c>
      <c r="D179" s="64" t="s">
        <v>45</v>
      </c>
      <c r="E179" s="64" t="s">
        <v>252</v>
      </c>
      <c r="F179" s="63" t="s">
        <v>100</v>
      </c>
      <c r="G179" s="64" t="s">
        <v>116</v>
      </c>
      <c r="H179" s="64"/>
      <c r="I179" s="76" t="s">
        <v>120</v>
      </c>
      <c r="J179" s="64" t="s">
        <v>82</v>
      </c>
      <c r="K179" s="78" t="s">
        <v>80</v>
      </c>
      <c r="L179" s="64"/>
      <c r="M179" s="76"/>
      <c r="N179" s="76"/>
    </row>
    <row r="180" spans="1:14" ht="52.9">
      <c r="A180" s="63">
        <v>45903</v>
      </c>
      <c r="B180" s="63" t="s">
        <v>73</v>
      </c>
      <c r="C180" s="64" t="s">
        <v>255</v>
      </c>
      <c r="D180" s="64" t="s">
        <v>45</v>
      </c>
      <c r="E180" s="64" t="s">
        <v>252</v>
      </c>
      <c r="F180" s="63" t="s">
        <v>100</v>
      </c>
      <c r="G180" s="76" t="s">
        <v>121</v>
      </c>
      <c r="H180" s="64" t="s">
        <v>87</v>
      </c>
      <c r="I180" s="76" t="s">
        <v>122</v>
      </c>
      <c r="J180" s="64" t="s">
        <v>147</v>
      </c>
      <c r="K180" s="78" t="s">
        <v>80</v>
      </c>
      <c r="L180" s="64"/>
      <c r="M180" s="76"/>
      <c r="N180" s="76"/>
    </row>
    <row r="181" spans="1:14" ht="26.45">
      <c r="A181" s="63">
        <v>45903</v>
      </c>
      <c r="B181" s="63" t="s">
        <v>73</v>
      </c>
      <c r="C181" s="76" t="s">
        <v>256</v>
      </c>
      <c r="D181" s="64" t="s">
        <v>41</v>
      </c>
      <c r="E181" s="76" t="s">
        <v>135</v>
      </c>
      <c r="F181" s="63" t="s">
        <v>100</v>
      </c>
      <c r="G181" s="64" t="s">
        <v>101</v>
      </c>
      <c r="H181" s="76" t="s">
        <v>102</v>
      </c>
      <c r="I181" s="76" t="s">
        <v>103</v>
      </c>
      <c r="J181" s="64" t="s">
        <v>104</v>
      </c>
      <c r="K181" s="78" t="s">
        <v>80</v>
      </c>
      <c r="L181" s="76"/>
      <c r="M181" s="76" t="s">
        <v>82</v>
      </c>
      <c r="N181" s="76"/>
    </row>
    <row r="182" spans="1:14" ht="26.45">
      <c r="A182" s="63">
        <v>45903</v>
      </c>
      <c r="B182" s="63" t="s">
        <v>73</v>
      </c>
      <c r="C182" s="76" t="s">
        <v>256</v>
      </c>
      <c r="D182" s="64" t="s">
        <v>41</v>
      </c>
      <c r="E182" s="76" t="s">
        <v>135</v>
      </c>
      <c r="F182" s="63" t="s">
        <v>100</v>
      </c>
      <c r="G182" s="64" t="s">
        <v>76</v>
      </c>
      <c r="H182" s="76" t="s">
        <v>102</v>
      </c>
      <c r="I182" s="76" t="s">
        <v>92</v>
      </c>
      <c r="J182" s="64" t="s">
        <v>105</v>
      </c>
      <c r="K182" s="78" t="s">
        <v>80</v>
      </c>
      <c r="L182" s="64"/>
      <c r="M182" s="76" t="s">
        <v>82</v>
      </c>
      <c r="N182" s="76"/>
    </row>
    <row r="183" spans="1:14" ht="26.45">
      <c r="A183" s="63">
        <v>45903</v>
      </c>
      <c r="B183" s="63" t="s">
        <v>73</v>
      </c>
      <c r="C183" s="76" t="s">
        <v>256</v>
      </c>
      <c r="D183" s="64" t="s">
        <v>41</v>
      </c>
      <c r="E183" s="76" t="s">
        <v>135</v>
      </c>
      <c r="F183" s="63" t="s">
        <v>100</v>
      </c>
      <c r="G183" s="64" t="s">
        <v>94</v>
      </c>
      <c r="H183" s="76" t="s">
        <v>102</v>
      </c>
      <c r="I183" s="76" t="s">
        <v>96</v>
      </c>
      <c r="J183" s="64" t="s">
        <v>146</v>
      </c>
      <c r="K183" s="78" t="s">
        <v>80</v>
      </c>
      <c r="L183" s="64"/>
      <c r="M183" s="76" t="s">
        <v>82</v>
      </c>
      <c r="N183" s="76"/>
    </row>
    <row r="184" spans="1:14" ht="39.6">
      <c r="A184" s="63">
        <v>45903</v>
      </c>
      <c r="B184" s="63" t="s">
        <v>73</v>
      </c>
      <c r="C184" s="76" t="s">
        <v>256</v>
      </c>
      <c r="D184" s="64" t="s">
        <v>41</v>
      </c>
      <c r="E184" s="76" t="s">
        <v>135</v>
      </c>
      <c r="F184" s="63" t="s">
        <v>100</v>
      </c>
      <c r="G184" s="64" t="s">
        <v>113</v>
      </c>
      <c r="H184" s="64" t="s">
        <v>136</v>
      </c>
      <c r="I184" s="76" t="s">
        <v>78</v>
      </c>
      <c r="J184" s="66" t="s">
        <v>257</v>
      </c>
      <c r="K184" s="79" t="s">
        <v>89</v>
      </c>
      <c r="L184" s="86" t="s">
        <v>258</v>
      </c>
      <c r="M184" s="76" t="s">
        <v>82</v>
      </c>
      <c r="N184" s="76"/>
    </row>
    <row r="185" spans="1:14" ht="26.45">
      <c r="A185" s="63">
        <v>45903</v>
      </c>
      <c r="B185" s="63" t="s">
        <v>73</v>
      </c>
      <c r="C185" s="76" t="s">
        <v>256</v>
      </c>
      <c r="D185" s="64" t="s">
        <v>41</v>
      </c>
      <c r="E185" s="76" t="s">
        <v>135</v>
      </c>
      <c r="F185" s="63" t="s">
        <v>100</v>
      </c>
      <c r="G185" s="64" t="s">
        <v>113</v>
      </c>
      <c r="H185" s="64"/>
      <c r="I185" s="76" t="s">
        <v>114</v>
      </c>
      <c r="J185" s="64" t="s">
        <v>82</v>
      </c>
      <c r="K185" s="78" t="s">
        <v>80</v>
      </c>
      <c r="L185" s="64"/>
      <c r="M185" s="76" t="s">
        <v>82</v>
      </c>
      <c r="N185" s="76"/>
    </row>
    <row r="186" spans="1:14" ht="39.6">
      <c r="A186" s="63">
        <v>45903</v>
      </c>
      <c r="B186" s="63" t="s">
        <v>73</v>
      </c>
      <c r="C186" s="76" t="s">
        <v>256</v>
      </c>
      <c r="D186" s="64" t="s">
        <v>41</v>
      </c>
      <c r="E186" s="76" t="s">
        <v>135</v>
      </c>
      <c r="F186" s="63" t="s">
        <v>100</v>
      </c>
      <c r="G186" s="64" t="s">
        <v>113</v>
      </c>
      <c r="H186" s="64" t="s">
        <v>132</v>
      </c>
      <c r="I186" s="76" t="s">
        <v>115</v>
      </c>
      <c r="J186" s="64" t="s">
        <v>82</v>
      </c>
      <c r="K186" s="78" t="s">
        <v>80</v>
      </c>
      <c r="L186" s="64"/>
      <c r="M186" s="76" t="s">
        <v>82</v>
      </c>
      <c r="N186" s="76"/>
    </row>
    <row r="187" spans="1:14" ht="26.45">
      <c r="A187" s="63">
        <v>45903</v>
      </c>
      <c r="B187" s="63" t="s">
        <v>73</v>
      </c>
      <c r="C187" s="76" t="s">
        <v>256</v>
      </c>
      <c r="D187" s="64" t="s">
        <v>41</v>
      </c>
      <c r="E187" s="76" t="s">
        <v>135</v>
      </c>
      <c r="F187" s="63" t="s">
        <v>100</v>
      </c>
      <c r="G187" s="64" t="s">
        <v>116</v>
      </c>
      <c r="H187" s="76" t="s">
        <v>117</v>
      </c>
      <c r="I187" s="76" t="s">
        <v>118</v>
      </c>
      <c r="J187" s="64" t="s">
        <v>133</v>
      </c>
      <c r="K187" s="78" t="s">
        <v>80</v>
      </c>
      <c r="L187" s="64"/>
      <c r="M187" s="76" t="s">
        <v>82</v>
      </c>
      <c r="N187" s="76"/>
    </row>
    <row r="188" spans="1:14" ht="26.45">
      <c r="A188" s="63">
        <v>45903</v>
      </c>
      <c r="B188" s="63" t="s">
        <v>73</v>
      </c>
      <c r="C188" s="76" t="s">
        <v>256</v>
      </c>
      <c r="D188" s="64" t="s">
        <v>41</v>
      </c>
      <c r="E188" s="76" t="s">
        <v>135</v>
      </c>
      <c r="F188" s="63" t="s">
        <v>100</v>
      </c>
      <c r="G188" s="64" t="s">
        <v>116</v>
      </c>
      <c r="H188" s="64"/>
      <c r="I188" s="76" t="s">
        <v>119</v>
      </c>
      <c r="J188" s="64" t="s">
        <v>82</v>
      </c>
      <c r="K188" s="78" t="s">
        <v>80</v>
      </c>
      <c r="L188" s="64"/>
      <c r="M188" s="76" t="s">
        <v>82</v>
      </c>
      <c r="N188" s="76"/>
    </row>
    <row r="189" spans="1:14" ht="26.45">
      <c r="A189" s="63">
        <v>45903</v>
      </c>
      <c r="B189" s="63" t="s">
        <v>73</v>
      </c>
      <c r="C189" s="76" t="s">
        <v>256</v>
      </c>
      <c r="D189" s="64" t="s">
        <v>41</v>
      </c>
      <c r="E189" s="76" t="s">
        <v>135</v>
      </c>
      <c r="F189" s="63" t="s">
        <v>100</v>
      </c>
      <c r="G189" s="64" t="s">
        <v>116</v>
      </c>
      <c r="H189" s="64"/>
      <c r="I189" s="76" t="s">
        <v>120</v>
      </c>
      <c r="J189" s="64" t="s">
        <v>82</v>
      </c>
      <c r="K189" s="78" t="s">
        <v>80</v>
      </c>
      <c r="L189" s="64"/>
      <c r="M189" s="76" t="s">
        <v>82</v>
      </c>
      <c r="N189" s="76"/>
    </row>
    <row r="190" spans="1:14" ht="72">
      <c r="A190" s="63">
        <v>45903</v>
      </c>
      <c r="B190" s="63" t="s">
        <v>73</v>
      </c>
      <c r="C190" s="76" t="s">
        <v>256</v>
      </c>
      <c r="D190" s="64" t="s">
        <v>41</v>
      </c>
      <c r="E190" s="76" t="s">
        <v>135</v>
      </c>
      <c r="F190" s="63" t="s">
        <v>100</v>
      </c>
      <c r="G190" s="76" t="s">
        <v>121</v>
      </c>
      <c r="H190" s="64" t="s">
        <v>87</v>
      </c>
      <c r="I190" s="76" t="s">
        <v>122</v>
      </c>
      <c r="J190" s="66" t="s">
        <v>259</v>
      </c>
      <c r="K190" s="79" t="s">
        <v>108</v>
      </c>
      <c r="L190" s="87" t="s">
        <v>260</v>
      </c>
      <c r="M190" s="76" t="s">
        <v>82</v>
      </c>
      <c r="N190" s="76"/>
    </row>
    <row r="191" spans="1:14" ht="26.45">
      <c r="A191" s="63">
        <v>45903</v>
      </c>
      <c r="B191" s="63" t="s">
        <v>73</v>
      </c>
      <c r="C191" s="64" t="s">
        <v>261</v>
      </c>
      <c r="D191" s="64" t="s">
        <v>50</v>
      </c>
      <c r="E191" s="64" t="s">
        <v>29</v>
      </c>
      <c r="F191" s="63" t="s">
        <v>100</v>
      </c>
      <c r="G191" s="64" t="s">
        <v>101</v>
      </c>
      <c r="H191" s="76" t="s">
        <v>102</v>
      </c>
      <c r="I191" s="76" t="s">
        <v>103</v>
      </c>
      <c r="J191" s="64" t="s">
        <v>104</v>
      </c>
      <c r="K191" s="78" t="s">
        <v>80</v>
      </c>
      <c r="L191" s="64"/>
      <c r="M191" s="76"/>
      <c r="N191" s="76"/>
    </row>
    <row r="192" spans="1:14" ht="26.45">
      <c r="A192" s="63">
        <v>45903</v>
      </c>
      <c r="B192" s="63" t="s">
        <v>73</v>
      </c>
      <c r="C192" s="64" t="s">
        <v>261</v>
      </c>
      <c r="D192" s="64" t="s">
        <v>50</v>
      </c>
      <c r="E192" s="64" t="s">
        <v>29</v>
      </c>
      <c r="F192" s="63" t="s">
        <v>100</v>
      </c>
      <c r="G192" s="64" t="s">
        <v>76</v>
      </c>
      <c r="H192" s="76" t="s">
        <v>102</v>
      </c>
      <c r="I192" s="76" t="s">
        <v>92</v>
      </c>
      <c r="J192" s="64" t="s">
        <v>105</v>
      </c>
      <c r="K192" s="78" t="s">
        <v>80</v>
      </c>
      <c r="L192" s="64"/>
      <c r="M192" s="76"/>
      <c r="N192" s="76"/>
    </row>
    <row r="193" spans="1:14" ht="26.45">
      <c r="A193" s="63">
        <v>45903</v>
      </c>
      <c r="B193" s="63" t="s">
        <v>73</v>
      </c>
      <c r="C193" s="64" t="s">
        <v>261</v>
      </c>
      <c r="D193" s="64" t="s">
        <v>50</v>
      </c>
      <c r="E193" s="64" t="s">
        <v>29</v>
      </c>
      <c r="F193" s="63" t="s">
        <v>100</v>
      </c>
      <c r="G193" s="64" t="s">
        <v>94</v>
      </c>
      <c r="H193" s="76" t="s">
        <v>102</v>
      </c>
      <c r="I193" s="76" t="s">
        <v>96</v>
      </c>
      <c r="J193" s="64" t="s">
        <v>146</v>
      </c>
      <c r="K193" s="78" t="s">
        <v>80</v>
      </c>
      <c r="L193" s="64"/>
      <c r="M193" s="76"/>
      <c r="N193" s="76"/>
    </row>
    <row r="194" spans="1:14" ht="39.6">
      <c r="A194" s="63">
        <v>45903</v>
      </c>
      <c r="B194" s="63" t="s">
        <v>73</v>
      </c>
      <c r="C194" s="64" t="s">
        <v>261</v>
      </c>
      <c r="D194" s="64" t="s">
        <v>50</v>
      </c>
      <c r="E194" s="64" t="s">
        <v>29</v>
      </c>
      <c r="F194" s="63" t="s">
        <v>100</v>
      </c>
      <c r="G194" s="64" t="s">
        <v>113</v>
      </c>
      <c r="H194" s="64"/>
      <c r="I194" s="76" t="s">
        <v>78</v>
      </c>
      <c r="J194" s="64" t="s">
        <v>82</v>
      </c>
      <c r="K194" s="78" t="s">
        <v>80</v>
      </c>
      <c r="L194" s="64"/>
      <c r="M194" s="76"/>
      <c r="N194" s="76"/>
    </row>
    <row r="195" spans="1:14" ht="26.45">
      <c r="A195" s="63">
        <v>45903</v>
      </c>
      <c r="B195" s="63" t="s">
        <v>73</v>
      </c>
      <c r="C195" s="64" t="s">
        <v>261</v>
      </c>
      <c r="D195" s="64" t="s">
        <v>50</v>
      </c>
      <c r="E195" s="64" t="s">
        <v>29</v>
      </c>
      <c r="F195" s="63" t="s">
        <v>100</v>
      </c>
      <c r="G195" s="64" t="s">
        <v>113</v>
      </c>
      <c r="H195" s="64"/>
      <c r="I195" s="76" t="s">
        <v>114</v>
      </c>
      <c r="J195" s="64" t="s">
        <v>82</v>
      </c>
      <c r="K195" s="78" t="s">
        <v>80</v>
      </c>
      <c r="L195" s="64"/>
      <c r="M195" s="76"/>
      <c r="N195" s="76"/>
    </row>
    <row r="196" spans="1:14" ht="39.6">
      <c r="A196" s="63">
        <v>45903</v>
      </c>
      <c r="B196" s="63" t="s">
        <v>73</v>
      </c>
      <c r="C196" s="64" t="s">
        <v>261</v>
      </c>
      <c r="D196" s="64" t="s">
        <v>50</v>
      </c>
      <c r="E196" s="64" t="s">
        <v>29</v>
      </c>
      <c r="F196" s="63" t="s">
        <v>100</v>
      </c>
      <c r="G196" s="64" t="s">
        <v>113</v>
      </c>
      <c r="H196" s="64" t="s">
        <v>132</v>
      </c>
      <c r="I196" s="76" t="s">
        <v>115</v>
      </c>
      <c r="J196" s="64" t="s">
        <v>82</v>
      </c>
      <c r="K196" s="78" t="s">
        <v>80</v>
      </c>
      <c r="L196" s="64"/>
      <c r="M196" s="76"/>
      <c r="N196" s="76"/>
    </row>
    <row r="197" spans="1:14" ht="26.45">
      <c r="A197" s="63">
        <v>45903</v>
      </c>
      <c r="B197" s="63" t="s">
        <v>73</v>
      </c>
      <c r="C197" s="64" t="s">
        <v>261</v>
      </c>
      <c r="D197" s="64" t="s">
        <v>50</v>
      </c>
      <c r="E197" s="64" t="s">
        <v>29</v>
      </c>
      <c r="F197" s="63" t="s">
        <v>100</v>
      </c>
      <c r="G197" s="64" t="s">
        <v>116</v>
      </c>
      <c r="H197" s="76" t="s">
        <v>117</v>
      </c>
      <c r="I197" s="76" t="s">
        <v>118</v>
      </c>
      <c r="J197" s="64" t="s">
        <v>133</v>
      </c>
      <c r="K197" s="78" t="s">
        <v>80</v>
      </c>
      <c r="L197" s="64"/>
      <c r="M197" s="76"/>
      <c r="N197" s="76"/>
    </row>
    <row r="198" spans="1:14" ht="26.45">
      <c r="A198" s="63">
        <v>45903</v>
      </c>
      <c r="B198" s="63" t="s">
        <v>73</v>
      </c>
      <c r="C198" s="64" t="s">
        <v>261</v>
      </c>
      <c r="D198" s="64" t="s">
        <v>50</v>
      </c>
      <c r="E198" s="64" t="s">
        <v>29</v>
      </c>
      <c r="F198" s="63" t="s">
        <v>100</v>
      </c>
      <c r="G198" s="64" t="s">
        <v>116</v>
      </c>
      <c r="H198" s="64"/>
      <c r="I198" s="76" t="s">
        <v>119</v>
      </c>
      <c r="J198" s="64" t="s">
        <v>82</v>
      </c>
      <c r="K198" s="78" t="s">
        <v>80</v>
      </c>
      <c r="L198" s="64"/>
      <c r="M198" s="76"/>
      <c r="N198" s="76"/>
    </row>
    <row r="199" spans="1:14" ht="26.45">
      <c r="A199" s="63">
        <v>45903</v>
      </c>
      <c r="B199" s="63" t="s">
        <v>73</v>
      </c>
      <c r="C199" s="64" t="s">
        <v>261</v>
      </c>
      <c r="D199" s="64" t="s">
        <v>50</v>
      </c>
      <c r="E199" s="64" t="s">
        <v>29</v>
      </c>
      <c r="F199" s="63" t="s">
        <v>100</v>
      </c>
      <c r="G199" s="64" t="s">
        <v>116</v>
      </c>
      <c r="H199" s="64"/>
      <c r="I199" s="76" t="s">
        <v>120</v>
      </c>
      <c r="J199" s="64" t="s">
        <v>82</v>
      </c>
      <c r="K199" s="78" t="s">
        <v>80</v>
      </c>
      <c r="L199" s="64"/>
      <c r="M199" s="76"/>
      <c r="N199" s="76"/>
    </row>
    <row r="200" spans="1:14" ht="52.9">
      <c r="A200" s="63">
        <v>45903</v>
      </c>
      <c r="B200" s="63" t="s">
        <v>73</v>
      </c>
      <c r="C200" s="64" t="s">
        <v>261</v>
      </c>
      <c r="D200" s="64" t="s">
        <v>50</v>
      </c>
      <c r="E200" s="64" t="s">
        <v>29</v>
      </c>
      <c r="F200" s="63" t="s">
        <v>100</v>
      </c>
      <c r="G200" s="76" t="s">
        <v>121</v>
      </c>
      <c r="H200" s="64" t="s">
        <v>87</v>
      </c>
      <c r="I200" s="76" t="s">
        <v>122</v>
      </c>
      <c r="J200" s="64" t="s">
        <v>147</v>
      </c>
      <c r="K200" s="78" t="s">
        <v>80</v>
      </c>
      <c r="L200" s="64"/>
      <c r="M200" s="76"/>
      <c r="N200" s="76"/>
    </row>
    <row r="201" spans="1:14" ht="26.45">
      <c r="A201" s="63">
        <v>45903</v>
      </c>
      <c r="B201" s="63" t="s">
        <v>73</v>
      </c>
      <c r="C201" s="64" t="s">
        <v>262</v>
      </c>
      <c r="D201" s="64" t="s">
        <v>41</v>
      </c>
      <c r="E201" s="64" t="s">
        <v>263</v>
      </c>
      <c r="F201" s="63" t="s">
        <v>100</v>
      </c>
      <c r="G201" s="64" t="s">
        <v>101</v>
      </c>
      <c r="H201" s="76" t="s">
        <v>102</v>
      </c>
      <c r="I201" s="76" t="s">
        <v>103</v>
      </c>
      <c r="J201" s="64" t="s">
        <v>104</v>
      </c>
      <c r="K201" s="78" t="s">
        <v>80</v>
      </c>
      <c r="L201" s="64"/>
      <c r="M201" s="76" t="s">
        <v>82</v>
      </c>
      <c r="N201" s="76"/>
    </row>
    <row r="202" spans="1:14" ht="87" customHeight="1">
      <c r="A202" s="63">
        <v>45903</v>
      </c>
      <c r="B202" s="63" t="s">
        <v>73</v>
      </c>
      <c r="C202" s="64" t="s">
        <v>262</v>
      </c>
      <c r="D202" s="64" t="s">
        <v>41</v>
      </c>
      <c r="E202" s="64" t="s">
        <v>263</v>
      </c>
      <c r="F202" s="63" t="s">
        <v>100</v>
      </c>
      <c r="G202" s="64" t="s">
        <v>76</v>
      </c>
      <c r="H202" s="76" t="s">
        <v>95</v>
      </c>
      <c r="I202" s="64" t="s">
        <v>217</v>
      </c>
      <c r="J202" s="66" t="s">
        <v>264</v>
      </c>
      <c r="K202" s="79" t="s">
        <v>108</v>
      </c>
      <c r="L202" s="64" t="s">
        <v>265</v>
      </c>
      <c r="M202" s="76" t="s">
        <v>82</v>
      </c>
      <c r="N202" s="76"/>
    </row>
    <row r="203" spans="1:14" ht="88.9" customHeight="1">
      <c r="A203" s="63">
        <v>45903</v>
      </c>
      <c r="B203" s="63" t="s">
        <v>73</v>
      </c>
      <c r="C203" s="64" t="s">
        <v>262</v>
      </c>
      <c r="D203" s="64" t="s">
        <v>41</v>
      </c>
      <c r="E203" s="64" t="s">
        <v>263</v>
      </c>
      <c r="F203" s="63" t="s">
        <v>100</v>
      </c>
      <c r="G203" s="64" t="s">
        <v>94</v>
      </c>
      <c r="H203" s="76" t="s">
        <v>95</v>
      </c>
      <c r="I203" s="64" t="s">
        <v>226</v>
      </c>
      <c r="J203" s="66" t="s">
        <v>264</v>
      </c>
      <c r="K203" s="79" t="s">
        <v>89</v>
      </c>
      <c r="L203" s="64" t="s">
        <v>266</v>
      </c>
      <c r="M203" s="76" t="s">
        <v>82</v>
      </c>
      <c r="N203" s="76"/>
    </row>
    <row r="204" spans="1:14" ht="39.6">
      <c r="A204" s="63">
        <v>45903</v>
      </c>
      <c r="B204" s="63" t="s">
        <v>73</v>
      </c>
      <c r="C204" s="64" t="s">
        <v>262</v>
      </c>
      <c r="D204" s="64" t="s">
        <v>41</v>
      </c>
      <c r="E204" s="64" t="s">
        <v>263</v>
      </c>
      <c r="F204" s="63" t="s">
        <v>100</v>
      </c>
      <c r="G204" s="64" t="s">
        <v>113</v>
      </c>
      <c r="H204" s="64"/>
      <c r="I204" s="76" t="s">
        <v>78</v>
      </c>
      <c r="J204" s="64" t="s">
        <v>82</v>
      </c>
      <c r="K204" s="78" t="s">
        <v>80</v>
      </c>
      <c r="L204" s="64"/>
      <c r="M204" s="76" t="s">
        <v>82</v>
      </c>
      <c r="N204" s="76"/>
    </row>
    <row r="205" spans="1:14" ht="26.45">
      <c r="A205" s="63">
        <v>45903</v>
      </c>
      <c r="B205" s="63" t="s">
        <v>73</v>
      </c>
      <c r="C205" s="64" t="s">
        <v>262</v>
      </c>
      <c r="D205" s="64" t="s">
        <v>41</v>
      </c>
      <c r="E205" s="64" t="s">
        <v>263</v>
      </c>
      <c r="F205" s="63" t="s">
        <v>100</v>
      </c>
      <c r="G205" s="64" t="s">
        <v>113</v>
      </c>
      <c r="H205" s="64"/>
      <c r="I205" s="76" t="s">
        <v>114</v>
      </c>
      <c r="J205" s="64" t="s">
        <v>82</v>
      </c>
      <c r="K205" s="78" t="s">
        <v>80</v>
      </c>
      <c r="L205" s="64"/>
      <c r="M205" s="76" t="s">
        <v>82</v>
      </c>
      <c r="N205" s="76"/>
    </row>
    <row r="206" spans="1:14" ht="39.6">
      <c r="A206" s="63">
        <v>45903</v>
      </c>
      <c r="B206" s="63" t="s">
        <v>73</v>
      </c>
      <c r="C206" s="64" t="s">
        <v>262</v>
      </c>
      <c r="D206" s="64" t="s">
        <v>41</v>
      </c>
      <c r="E206" s="64" t="s">
        <v>263</v>
      </c>
      <c r="F206" s="63" t="s">
        <v>100</v>
      </c>
      <c r="G206" s="64" t="s">
        <v>113</v>
      </c>
      <c r="H206" s="64" t="s">
        <v>132</v>
      </c>
      <c r="I206" s="76" t="s">
        <v>115</v>
      </c>
      <c r="J206" s="64" t="s">
        <v>82</v>
      </c>
      <c r="K206" s="78" t="s">
        <v>80</v>
      </c>
      <c r="L206" s="64"/>
      <c r="M206" s="76" t="s">
        <v>82</v>
      </c>
      <c r="N206" s="76"/>
    </row>
    <row r="207" spans="1:14" ht="26.45">
      <c r="A207" s="63">
        <v>45903</v>
      </c>
      <c r="B207" s="63" t="s">
        <v>73</v>
      </c>
      <c r="C207" s="64" t="s">
        <v>262</v>
      </c>
      <c r="D207" s="64" t="s">
        <v>41</v>
      </c>
      <c r="E207" s="64" t="s">
        <v>263</v>
      </c>
      <c r="F207" s="63" t="s">
        <v>100</v>
      </c>
      <c r="G207" s="64" t="s">
        <v>116</v>
      </c>
      <c r="H207" s="76" t="s">
        <v>117</v>
      </c>
      <c r="I207" s="76" t="s">
        <v>118</v>
      </c>
      <c r="J207" s="64" t="s">
        <v>133</v>
      </c>
      <c r="K207" s="78" t="s">
        <v>80</v>
      </c>
      <c r="L207" s="64"/>
      <c r="M207" s="76" t="s">
        <v>82</v>
      </c>
      <c r="N207" s="76"/>
    </row>
    <row r="208" spans="1:14" ht="26.45">
      <c r="A208" s="63">
        <v>45903</v>
      </c>
      <c r="B208" s="63" t="s">
        <v>73</v>
      </c>
      <c r="C208" s="64" t="s">
        <v>262</v>
      </c>
      <c r="D208" s="64" t="s">
        <v>41</v>
      </c>
      <c r="E208" s="64" t="s">
        <v>263</v>
      </c>
      <c r="F208" s="63" t="s">
        <v>100</v>
      </c>
      <c r="G208" s="64" t="s">
        <v>116</v>
      </c>
      <c r="H208" s="64"/>
      <c r="I208" s="76" t="s">
        <v>119</v>
      </c>
      <c r="J208" s="64" t="s">
        <v>82</v>
      </c>
      <c r="K208" s="78" t="s">
        <v>80</v>
      </c>
      <c r="L208" s="64"/>
      <c r="M208" s="76" t="s">
        <v>82</v>
      </c>
      <c r="N208" s="76"/>
    </row>
    <row r="209" spans="1:14" ht="26.45">
      <c r="A209" s="63">
        <v>45903</v>
      </c>
      <c r="B209" s="63" t="s">
        <v>73</v>
      </c>
      <c r="C209" s="64" t="s">
        <v>262</v>
      </c>
      <c r="D209" s="64" t="s">
        <v>41</v>
      </c>
      <c r="E209" s="64" t="s">
        <v>263</v>
      </c>
      <c r="F209" s="63" t="s">
        <v>100</v>
      </c>
      <c r="G209" s="64" t="s">
        <v>116</v>
      </c>
      <c r="H209" s="64"/>
      <c r="I209" s="76" t="s">
        <v>120</v>
      </c>
      <c r="J209" s="64" t="s">
        <v>82</v>
      </c>
      <c r="K209" s="78" t="s">
        <v>80</v>
      </c>
      <c r="L209" s="64"/>
      <c r="M209" s="76" t="s">
        <v>82</v>
      </c>
      <c r="N209" s="76"/>
    </row>
    <row r="210" spans="1:14" ht="52.9">
      <c r="A210" s="63">
        <v>45903</v>
      </c>
      <c r="B210" s="63" t="s">
        <v>73</v>
      </c>
      <c r="C210" s="64" t="s">
        <v>262</v>
      </c>
      <c r="D210" s="64" t="s">
        <v>41</v>
      </c>
      <c r="E210" s="64" t="s">
        <v>263</v>
      </c>
      <c r="F210" s="63" t="s">
        <v>100</v>
      </c>
      <c r="G210" s="76" t="s">
        <v>121</v>
      </c>
      <c r="H210" s="64" t="s">
        <v>87</v>
      </c>
      <c r="I210" s="76" t="s">
        <v>122</v>
      </c>
      <c r="J210" s="64" t="s">
        <v>147</v>
      </c>
      <c r="K210" s="78" t="s">
        <v>80</v>
      </c>
      <c r="L210" s="64"/>
      <c r="M210" s="76" t="s">
        <v>82</v>
      </c>
      <c r="N210" s="76"/>
    </row>
    <row r="211" spans="1:14" ht="26.45">
      <c r="A211" s="63">
        <v>45903</v>
      </c>
      <c r="B211" s="63" t="s">
        <v>73</v>
      </c>
      <c r="C211" s="64" t="s">
        <v>267</v>
      </c>
      <c r="D211" s="64" t="s">
        <v>45</v>
      </c>
      <c r="E211" s="64" t="s">
        <v>252</v>
      </c>
      <c r="F211" s="63" t="s">
        <v>100</v>
      </c>
      <c r="G211" s="64" t="s">
        <v>101</v>
      </c>
      <c r="H211" s="76" t="s">
        <v>102</v>
      </c>
      <c r="I211" s="76" t="s">
        <v>103</v>
      </c>
      <c r="J211" s="64" t="s">
        <v>104</v>
      </c>
      <c r="K211" s="78" t="s">
        <v>80</v>
      </c>
      <c r="L211" s="64"/>
      <c r="M211" s="76" t="s">
        <v>82</v>
      </c>
      <c r="N211" s="76"/>
    </row>
    <row r="212" spans="1:14" ht="52.9">
      <c r="A212" s="63">
        <v>45903</v>
      </c>
      <c r="B212" s="63" t="s">
        <v>73</v>
      </c>
      <c r="C212" s="64" t="s">
        <v>267</v>
      </c>
      <c r="D212" s="64" t="s">
        <v>45</v>
      </c>
      <c r="E212" s="64" t="s">
        <v>252</v>
      </c>
      <c r="F212" s="63" t="s">
        <v>100</v>
      </c>
      <c r="G212" s="64" t="s">
        <v>101</v>
      </c>
      <c r="H212" s="64" t="s">
        <v>136</v>
      </c>
      <c r="I212" s="76" t="s">
        <v>151</v>
      </c>
      <c r="J212" s="66" t="s">
        <v>268</v>
      </c>
      <c r="K212" s="79" t="s">
        <v>89</v>
      </c>
      <c r="L212" s="64" t="s">
        <v>210</v>
      </c>
      <c r="M212" s="76" t="s">
        <v>82</v>
      </c>
      <c r="N212" s="76"/>
    </row>
    <row r="213" spans="1:14" ht="26.45">
      <c r="A213" s="63">
        <v>45903</v>
      </c>
      <c r="B213" s="63" t="s">
        <v>73</v>
      </c>
      <c r="C213" s="64" t="s">
        <v>267</v>
      </c>
      <c r="D213" s="64" t="s">
        <v>45</v>
      </c>
      <c r="E213" s="64" t="s">
        <v>252</v>
      </c>
      <c r="F213" s="63" t="s">
        <v>100</v>
      </c>
      <c r="G213" s="64" t="s">
        <v>76</v>
      </c>
      <c r="H213" s="76" t="s">
        <v>102</v>
      </c>
      <c r="I213" s="76" t="s">
        <v>92</v>
      </c>
      <c r="J213" s="64" t="s">
        <v>105</v>
      </c>
      <c r="K213" s="78" t="s">
        <v>80</v>
      </c>
      <c r="L213" s="64"/>
      <c r="M213" s="76" t="s">
        <v>82</v>
      </c>
      <c r="N213" s="76"/>
    </row>
    <row r="214" spans="1:14" ht="52.9">
      <c r="A214" s="63">
        <v>45903</v>
      </c>
      <c r="B214" s="63" t="s">
        <v>73</v>
      </c>
      <c r="C214" s="64" t="s">
        <v>267</v>
      </c>
      <c r="D214" s="64" t="s">
        <v>45</v>
      </c>
      <c r="E214" s="64" t="s">
        <v>252</v>
      </c>
      <c r="F214" s="63" t="s">
        <v>100</v>
      </c>
      <c r="G214" s="64" t="s">
        <v>76</v>
      </c>
      <c r="H214" s="64" t="s">
        <v>136</v>
      </c>
      <c r="I214" s="76" t="s">
        <v>137</v>
      </c>
      <c r="J214" s="66" t="s">
        <v>269</v>
      </c>
      <c r="K214" s="79" t="s">
        <v>89</v>
      </c>
      <c r="L214" s="64" t="s">
        <v>210</v>
      </c>
      <c r="M214" s="76" t="s">
        <v>82</v>
      </c>
      <c r="N214" s="76"/>
    </row>
    <row r="215" spans="1:14" ht="26.45">
      <c r="A215" s="63">
        <v>45903</v>
      </c>
      <c r="B215" s="63" t="s">
        <v>73</v>
      </c>
      <c r="C215" s="64" t="s">
        <v>267</v>
      </c>
      <c r="D215" s="64" t="s">
        <v>45</v>
      </c>
      <c r="E215" s="64" t="s">
        <v>252</v>
      </c>
      <c r="F215" s="63" t="s">
        <v>100</v>
      </c>
      <c r="G215" s="64" t="s">
        <v>94</v>
      </c>
      <c r="H215" s="76" t="s">
        <v>102</v>
      </c>
      <c r="I215" s="76" t="s">
        <v>96</v>
      </c>
      <c r="J215" s="64" t="s">
        <v>146</v>
      </c>
      <c r="K215" s="78" t="s">
        <v>80</v>
      </c>
      <c r="L215" s="64"/>
      <c r="M215" s="76" t="s">
        <v>82</v>
      </c>
      <c r="N215" s="76"/>
    </row>
    <row r="216" spans="1:14" ht="52.9">
      <c r="A216" s="63">
        <v>45903</v>
      </c>
      <c r="B216" s="63" t="s">
        <v>73</v>
      </c>
      <c r="C216" s="64" t="s">
        <v>267</v>
      </c>
      <c r="D216" s="64" t="s">
        <v>45</v>
      </c>
      <c r="E216" s="64" t="s">
        <v>252</v>
      </c>
      <c r="F216" s="63" t="s">
        <v>100</v>
      </c>
      <c r="G216" s="64" t="s">
        <v>94</v>
      </c>
      <c r="H216" s="64"/>
      <c r="I216" s="76" t="s">
        <v>156</v>
      </c>
      <c r="J216" s="64" t="s">
        <v>270</v>
      </c>
      <c r="K216" s="78" t="s">
        <v>80</v>
      </c>
      <c r="L216" s="64"/>
      <c r="M216" s="76" t="s">
        <v>82</v>
      </c>
      <c r="N216" s="76"/>
    </row>
    <row r="217" spans="1:14" ht="39.6">
      <c r="A217" s="63">
        <v>45903</v>
      </c>
      <c r="B217" s="63" t="s">
        <v>73</v>
      </c>
      <c r="C217" s="64" t="s">
        <v>267</v>
      </c>
      <c r="D217" s="64" t="s">
        <v>45</v>
      </c>
      <c r="E217" s="64" t="s">
        <v>252</v>
      </c>
      <c r="F217" s="63" t="s">
        <v>100</v>
      </c>
      <c r="G217" s="64" t="s">
        <v>113</v>
      </c>
      <c r="H217" s="64"/>
      <c r="I217" s="76" t="s">
        <v>78</v>
      </c>
      <c r="J217" s="64" t="s">
        <v>82</v>
      </c>
      <c r="K217" s="78" t="s">
        <v>80</v>
      </c>
      <c r="L217" s="64"/>
      <c r="M217" s="76" t="s">
        <v>82</v>
      </c>
      <c r="N217" s="76"/>
    </row>
    <row r="218" spans="1:14" ht="26.45">
      <c r="A218" s="63">
        <v>45903</v>
      </c>
      <c r="B218" s="63" t="s">
        <v>73</v>
      </c>
      <c r="C218" s="64" t="s">
        <v>267</v>
      </c>
      <c r="D218" s="64" t="s">
        <v>45</v>
      </c>
      <c r="E218" s="64" t="s">
        <v>252</v>
      </c>
      <c r="F218" s="63" t="s">
        <v>100</v>
      </c>
      <c r="G218" s="64" t="s">
        <v>113</v>
      </c>
      <c r="H218" s="64"/>
      <c r="I218" s="76" t="s">
        <v>114</v>
      </c>
      <c r="J218" s="64" t="s">
        <v>82</v>
      </c>
      <c r="K218" s="78" t="s">
        <v>80</v>
      </c>
      <c r="L218" s="64"/>
      <c r="M218" s="76" t="s">
        <v>82</v>
      </c>
      <c r="N218" s="76"/>
    </row>
    <row r="219" spans="1:14" ht="39.6">
      <c r="A219" s="63">
        <v>45903</v>
      </c>
      <c r="B219" s="63" t="s">
        <v>73</v>
      </c>
      <c r="C219" s="64" t="s">
        <v>267</v>
      </c>
      <c r="D219" s="64" t="s">
        <v>45</v>
      </c>
      <c r="E219" s="64" t="s">
        <v>252</v>
      </c>
      <c r="F219" s="63" t="s">
        <v>100</v>
      </c>
      <c r="G219" s="64" t="s">
        <v>113</v>
      </c>
      <c r="H219" s="64" t="s">
        <v>132</v>
      </c>
      <c r="I219" s="76" t="s">
        <v>115</v>
      </c>
      <c r="J219" s="64" t="s">
        <v>82</v>
      </c>
      <c r="K219" s="78" t="s">
        <v>80</v>
      </c>
      <c r="L219" s="64"/>
      <c r="M219" s="76" t="s">
        <v>82</v>
      </c>
      <c r="N219" s="76"/>
    </row>
    <row r="220" spans="1:14" ht="26.45">
      <c r="A220" s="63">
        <v>45903</v>
      </c>
      <c r="B220" s="63" t="s">
        <v>73</v>
      </c>
      <c r="C220" s="64" t="s">
        <v>267</v>
      </c>
      <c r="D220" s="64" t="s">
        <v>45</v>
      </c>
      <c r="E220" s="64" t="s">
        <v>252</v>
      </c>
      <c r="F220" s="63" t="s">
        <v>100</v>
      </c>
      <c r="G220" s="64" t="s">
        <v>116</v>
      </c>
      <c r="H220" s="76" t="s">
        <v>117</v>
      </c>
      <c r="I220" s="76" t="s">
        <v>118</v>
      </c>
      <c r="J220" s="64" t="s">
        <v>133</v>
      </c>
      <c r="K220" s="78" t="s">
        <v>80</v>
      </c>
      <c r="L220" s="64"/>
      <c r="M220" s="76" t="s">
        <v>82</v>
      </c>
      <c r="N220" s="76"/>
    </row>
    <row r="221" spans="1:14" ht="26.45">
      <c r="A221" s="63">
        <v>45903</v>
      </c>
      <c r="B221" s="63" t="s">
        <v>73</v>
      </c>
      <c r="C221" s="64" t="s">
        <v>267</v>
      </c>
      <c r="D221" s="64" t="s">
        <v>45</v>
      </c>
      <c r="E221" s="64" t="s">
        <v>252</v>
      </c>
      <c r="F221" s="63" t="s">
        <v>100</v>
      </c>
      <c r="G221" s="64" t="s">
        <v>116</v>
      </c>
      <c r="H221" s="64"/>
      <c r="I221" s="76" t="s">
        <v>119</v>
      </c>
      <c r="J221" s="64" t="s">
        <v>82</v>
      </c>
      <c r="K221" s="78" t="s">
        <v>80</v>
      </c>
      <c r="L221" s="64"/>
      <c r="M221" s="76" t="s">
        <v>82</v>
      </c>
      <c r="N221" s="76"/>
    </row>
    <row r="222" spans="1:14" ht="26.45">
      <c r="A222" s="63">
        <v>45903</v>
      </c>
      <c r="B222" s="63" t="s">
        <v>73</v>
      </c>
      <c r="C222" s="64" t="s">
        <v>267</v>
      </c>
      <c r="D222" s="64" t="s">
        <v>45</v>
      </c>
      <c r="E222" s="64" t="s">
        <v>252</v>
      </c>
      <c r="F222" s="63" t="s">
        <v>100</v>
      </c>
      <c r="G222" s="64" t="s">
        <v>116</v>
      </c>
      <c r="H222" s="64"/>
      <c r="I222" s="76" t="s">
        <v>120</v>
      </c>
      <c r="J222" s="64" t="s">
        <v>82</v>
      </c>
      <c r="K222" s="78" t="s">
        <v>80</v>
      </c>
      <c r="L222" s="64"/>
      <c r="M222" s="76" t="s">
        <v>82</v>
      </c>
      <c r="N222" s="76"/>
    </row>
    <row r="223" spans="1:14" ht="39.6">
      <c r="A223" s="63">
        <v>45903</v>
      </c>
      <c r="B223" s="63" t="s">
        <v>73</v>
      </c>
      <c r="C223" s="64" t="s">
        <v>267</v>
      </c>
      <c r="D223" s="64" t="s">
        <v>45</v>
      </c>
      <c r="E223" s="64" t="s">
        <v>252</v>
      </c>
      <c r="F223" s="63" t="s">
        <v>100</v>
      </c>
      <c r="G223" s="64" t="s">
        <v>116</v>
      </c>
      <c r="H223" s="64"/>
      <c r="I223" s="64" t="s">
        <v>191</v>
      </c>
      <c r="J223" s="64" t="s">
        <v>271</v>
      </c>
      <c r="K223" s="78" t="s">
        <v>80</v>
      </c>
      <c r="L223" s="64"/>
      <c r="M223" s="76" t="s">
        <v>82</v>
      </c>
      <c r="N223" s="76"/>
    </row>
    <row r="224" spans="1:14" ht="52.9">
      <c r="A224" s="63">
        <v>45903</v>
      </c>
      <c r="B224" s="63" t="s">
        <v>73</v>
      </c>
      <c r="C224" s="64" t="s">
        <v>267</v>
      </c>
      <c r="D224" s="64" t="s">
        <v>45</v>
      </c>
      <c r="E224" s="64" t="s">
        <v>252</v>
      </c>
      <c r="F224" s="63" t="s">
        <v>100</v>
      </c>
      <c r="G224" s="76" t="s">
        <v>121</v>
      </c>
      <c r="H224" s="64" t="s">
        <v>87</v>
      </c>
      <c r="I224" s="76" t="s">
        <v>122</v>
      </c>
      <c r="J224" s="64" t="s">
        <v>272</v>
      </c>
      <c r="K224" s="78" t="s">
        <v>80</v>
      </c>
      <c r="L224" s="64"/>
      <c r="M224" s="76" t="s">
        <v>82</v>
      </c>
      <c r="N224" s="76"/>
    </row>
    <row r="225" spans="1:14" ht="39.6">
      <c r="A225" s="63">
        <v>45903</v>
      </c>
      <c r="B225" s="63" t="s">
        <v>73</v>
      </c>
      <c r="C225" s="64" t="s">
        <v>267</v>
      </c>
      <c r="D225" s="64" t="s">
        <v>45</v>
      </c>
      <c r="E225" s="64" t="s">
        <v>252</v>
      </c>
      <c r="F225" s="63" t="s">
        <v>100</v>
      </c>
      <c r="G225" s="76" t="s">
        <v>121</v>
      </c>
      <c r="H225" s="64" t="s">
        <v>87</v>
      </c>
      <c r="I225" s="64" t="s">
        <v>238</v>
      </c>
      <c r="J225" s="64" t="s">
        <v>273</v>
      </c>
      <c r="K225" s="78" t="s">
        <v>80</v>
      </c>
      <c r="L225" s="64"/>
      <c r="M225" s="76" t="s">
        <v>82</v>
      </c>
      <c r="N225" s="76"/>
    </row>
    <row r="226" spans="1:14" ht="26.45">
      <c r="A226" s="63">
        <v>45902</v>
      </c>
      <c r="B226" s="63" t="s">
        <v>73</v>
      </c>
      <c r="C226" s="64" t="s">
        <v>274</v>
      </c>
      <c r="D226" s="64" t="s">
        <v>50</v>
      </c>
      <c r="E226" s="64" t="s">
        <v>84</v>
      </c>
      <c r="F226" s="63" t="s">
        <v>100</v>
      </c>
      <c r="G226" s="64" t="s">
        <v>101</v>
      </c>
      <c r="H226" s="76" t="s">
        <v>102</v>
      </c>
      <c r="I226" s="76" t="s">
        <v>103</v>
      </c>
      <c r="J226" s="64" t="s">
        <v>104</v>
      </c>
      <c r="K226" s="78" t="s">
        <v>80</v>
      </c>
      <c r="L226" s="64"/>
      <c r="M226" s="76" t="s">
        <v>82</v>
      </c>
      <c r="N226" s="76"/>
    </row>
    <row r="227" spans="1:14" ht="79.150000000000006">
      <c r="A227" s="63">
        <v>45902</v>
      </c>
      <c r="B227" s="63" t="s">
        <v>73</v>
      </c>
      <c r="C227" s="64" t="s">
        <v>274</v>
      </c>
      <c r="D227" s="64" t="s">
        <v>50</v>
      </c>
      <c r="E227" s="64" t="s">
        <v>84</v>
      </c>
      <c r="F227" s="63" t="s">
        <v>100</v>
      </c>
      <c r="G227" s="64" t="s">
        <v>101</v>
      </c>
      <c r="H227" s="64" t="s">
        <v>275</v>
      </c>
      <c r="I227" s="76" t="s">
        <v>151</v>
      </c>
      <c r="J227" s="66" t="s">
        <v>276</v>
      </c>
      <c r="K227" s="79" t="s">
        <v>89</v>
      </c>
      <c r="L227" s="64" t="s">
        <v>277</v>
      </c>
      <c r="M227" s="76" t="s">
        <v>82</v>
      </c>
      <c r="N227" s="76"/>
    </row>
    <row r="228" spans="1:14" ht="26.45">
      <c r="A228" s="63">
        <v>45902</v>
      </c>
      <c r="B228" s="63" t="s">
        <v>73</v>
      </c>
      <c r="C228" s="64" t="s">
        <v>274</v>
      </c>
      <c r="D228" s="64" t="s">
        <v>50</v>
      </c>
      <c r="E228" s="64" t="s">
        <v>84</v>
      </c>
      <c r="F228" s="63" t="s">
        <v>100</v>
      </c>
      <c r="G228" s="64" t="s">
        <v>76</v>
      </c>
      <c r="H228" s="76" t="s">
        <v>102</v>
      </c>
      <c r="I228" s="76" t="s">
        <v>92</v>
      </c>
      <c r="J228" s="64" t="s">
        <v>105</v>
      </c>
      <c r="K228" s="78" t="s">
        <v>80</v>
      </c>
      <c r="L228" s="64"/>
      <c r="M228" s="76" t="s">
        <v>82</v>
      </c>
      <c r="N228" s="76"/>
    </row>
    <row r="229" spans="1:14" ht="70.900000000000006" customHeight="1">
      <c r="A229" s="63">
        <v>45902</v>
      </c>
      <c r="B229" s="63" t="s">
        <v>73</v>
      </c>
      <c r="C229" s="64" t="s">
        <v>274</v>
      </c>
      <c r="D229" s="64" t="s">
        <v>50</v>
      </c>
      <c r="E229" s="64" t="s">
        <v>84</v>
      </c>
      <c r="F229" s="63" t="s">
        <v>100</v>
      </c>
      <c r="G229" s="64" t="s">
        <v>94</v>
      </c>
      <c r="H229" s="64" t="s">
        <v>278</v>
      </c>
      <c r="I229" s="64" t="s">
        <v>279</v>
      </c>
      <c r="J229" s="66" t="s">
        <v>280</v>
      </c>
      <c r="K229" s="79" t="s">
        <v>89</v>
      </c>
      <c r="L229" s="64" t="s">
        <v>281</v>
      </c>
      <c r="M229" s="76" t="s">
        <v>82</v>
      </c>
      <c r="N229" s="76"/>
    </row>
    <row r="230" spans="1:14" ht="39.6">
      <c r="A230" s="63">
        <v>45902</v>
      </c>
      <c r="B230" s="63" t="s">
        <v>73</v>
      </c>
      <c r="C230" s="64" t="s">
        <v>274</v>
      </c>
      <c r="D230" s="64" t="s">
        <v>50</v>
      </c>
      <c r="E230" s="64" t="s">
        <v>84</v>
      </c>
      <c r="F230" s="63" t="s">
        <v>100</v>
      </c>
      <c r="G230" s="64" t="s">
        <v>113</v>
      </c>
      <c r="H230" s="64"/>
      <c r="I230" s="76" t="s">
        <v>78</v>
      </c>
      <c r="J230" s="64" t="s">
        <v>82</v>
      </c>
      <c r="K230" s="78" t="s">
        <v>80</v>
      </c>
      <c r="L230" s="64"/>
      <c r="M230" s="76" t="s">
        <v>82</v>
      </c>
      <c r="N230" s="76"/>
    </row>
    <row r="231" spans="1:14" ht="26.45">
      <c r="A231" s="63">
        <v>45902</v>
      </c>
      <c r="B231" s="63" t="s">
        <v>73</v>
      </c>
      <c r="C231" s="64" t="s">
        <v>274</v>
      </c>
      <c r="D231" s="64" t="s">
        <v>50</v>
      </c>
      <c r="E231" s="64" t="s">
        <v>84</v>
      </c>
      <c r="F231" s="63" t="s">
        <v>100</v>
      </c>
      <c r="G231" s="64" t="s">
        <v>113</v>
      </c>
      <c r="H231" s="64"/>
      <c r="I231" s="76" t="s">
        <v>114</v>
      </c>
      <c r="J231" s="64" t="s">
        <v>82</v>
      </c>
      <c r="K231" s="78" t="s">
        <v>80</v>
      </c>
      <c r="L231" s="64"/>
      <c r="M231" s="76" t="s">
        <v>82</v>
      </c>
      <c r="N231" s="76"/>
    </row>
    <row r="232" spans="1:14" ht="72.599999999999994" customHeight="1">
      <c r="A232" s="63">
        <v>45902</v>
      </c>
      <c r="B232" s="63" t="s">
        <v>73</v>
      </c>
      <c r="C232" s="64" t="s">
        <v>274</v>
      </c>
      <c r="D232" s="64" t="s">
        <v>50</v>
      </c>
      <c r="E232" s="64" t="s">
        <v>84</v>
      </c>
      <c r="F232" s="63" t="s">
        <v>100</v>
      </c>
      <c r="G232" s="64" t="s">
        <v>113</v>
      </c>
      <c r="H232" s="64" t="s">
        <v>132</v>
      </c>
      <c r="I232" s="76" t="s">
        <v>115</v>
      </c>
      <c r="J232" s="66" t="s">
        <v>282</v>
      </c>
      <c r="K232" s="79" t="s">
        <v>89</v>
      </c>
      <c r="L232" s="64" t="s">
        <v>283</v>
      </c>
      <c r="M232" s="76" t="s">
        <v>82</v>
      </c>
      <c r="N232" s="76"/>
    </row>
    <row r="233" spans="1:14" ht="26.45">
      <c r="A233" s="63">
        <v>45902</v>
      </c>
      <c r="B233" s="63" t="s">
        <v>73</v>
      </c>
      <c r="C233" s="64" t="s">
        <v>274</v>
      </c>
      <c r="D233" s="64" t="s">
        <v>50</v>
      </c>
      <c r="E233" s="64" t="s">
        <v>84</v>
      </c>
      <c r="F233" s="63" t="s">
        <v>100</v>
      </c>
      <c r="G233" s="64" t="s">
        <v>116</v>
      </c>
      <c r="H233" s="76" t="s">
        <v>117</v>
      </c>
      <c r="I233" s="76" t="s">
        <v>118</v>
      </c>
      <c r="J233" s="64" t="s">
        <v>133</v>
      </c>
      <c r="K233" s="78" t="s">
        <v>80</v>
      </c>
      <c r="L233" s="64"/>
      <c r="M233" s="76" t="s">
        <v>82</v>
      </c>
      <c r="N233" s="76"/>
    </row>
    <row r="234" spans="1:14" ht="26.45">
      <c r="A234" s="63">
        <v>45902</v>
      </c>
      <c r="B234" s="63" t="s">
        <v>73</v>
      </c>
      <c r="C234" s="64" t="s">
        <v>274</v>
      </c>
      <c r="D234" s="64" t="s">
        <v>50</v>
      </c>
      <c r="E234" s="64" t="s">
        <v>84</v>
      </c>
      <c r="F234" s="63" t="s">
        <v>100</v>
      </c>
      <c r="G234" s="64" t="s">
        <v>116</v>
      </c>
      <c r="H234" s="64"/>
      <c r="I234" s="76" t="s">
        <v>119</v>
      </c>
      <c r="J234" s="64" t="s">
        <v>82</v>
      </c>
      <c r="K234" s="78" t="s">
        <v>80</v>
      </c>
      <c r="L234" s="64"/>
      <c r="M234" s="76" t="s">
        <v>82</v>
      </c>
      <c r="N234" s="76"/>
    </row>
    <row r="235" spans="1:14" ht="26.45">
      <c r="A235" s="63">
        <v>45902</v>
      </c>
      <c r="B235" s="63" t="s">
        <v>73</v>
      </c>
      <c r="C235" s="64" t="s">
        <v>274</v>
      </c>
      <c r="D235" s="64" t="s">
        <v>50</v>
      </c>
      <c r="E235" s="64" t="s">
        <v>84</v>
      </c>
      <c r="F235" s="63" t="s">
        <v>100</v>
      </c>
      <c r="G235" s="64" t="s">
        <v>116</v>
      </c>
      <c r="H235" s="64"/>
      <c r="I235" s="76" t="s">
        <v>120</v>
      </c>
      <c r="J235" s="64" t="s">
        <v>82</v>
      </c>
      <c r="K235" s="78" t="s">
        <v>80</v>
      </c>
      <c r="L235" s="64"/>
      <c r="M235" s="76" t="s">
        <v>82</v>
      </c>
      <c r="N235" s="76"/>
    </row>
    <row r="236" spans="1:14" ht="26.45">
      <c r="A236" s="63">
        <v>45902</v>
      </c>
      <c r="B236" s="63" t="s">
        <v>73</v>
      </c>
      <c r="C236" s="64" t="s">
        <v>274</v>
      </c>
      <c r="D236" s="64" t="s">
        <v>50</v>
      </c>
      <c r="E236" s="64" t="s">
        <v>84</v>
      </c>
      <c r="F236" s="63" t="s">
        <v>100</v>
      </c>
      <c r="G236" s="76" t="s">
        <v>121</v>
      </c>
      <c r="H236" s="64" t="s">
        <v>87</v>
      </c>
      <c r="I236" s="64" t="s">
        <v>238</v>
      </c>
      <c r="J236" s="66" t="s">
        <v>284</v>
      </c>
      <c r="K236" s="78" t="s">
        <v>108</v>
      </c>
      <c r="L236" s="64" t="s">
        <v>285</v>
      </c>
      <c r="M236" s="76" t="s">
        <v>82</v>
      </c>
      <c r="N236" s="76"/>
    </row>
    <row r="237" spans="1:14" ht="52.9">
      <c r="A237" s="63">
        <v>45902</v>
      </c>
      <c r="B237" s="63" t="s">
        <v>73</v>
      </c>
      <c r="C237" s="64" t="s">
        <v>274</v>
      </c>
      <c r="D237" s="64" t="s">
        <v>50</v>
      </c>
      <c r="E237" s="64" t="s">
        <v>84</v>
      </c>
      <c r="F237" s="63" t="s">
        <v>100</v>
      </c>
      <c r="G237" s="64" t="s">
        <v>286</v>
      </c>
      <c r="H237" s="64" t="s">
        <v>87</v>
      </c>
      <c r="I237" s="64" t="s">
        <v>238</v>
      </c>
      <c r="J237" s="66" t="s">
        <v>287</v>
      </c>
      <c r="K237" s="78" t="s">
        <v>89</v>
      </c>
      <c r="L237" s="64" t="s">
        <v>288</v>
      </c>
      <c r="M237" s="76" t="s">
        <v>82</v>
      </c>
      <c r="N237" s="76"/>
    </row>
    <row r="238" spans="1:14" ht="26.45">
      <c r="A238" s="63">
        <v>45902</v>
      </c>
      <c r="B238" s="63" t="s">
        <v>73</v>
      </c>
      <c r="C238" s="64" t="s">
        <v>274</v>
      </c>
      <c r="D238" s="64" t="s">
        <v>50</v>
      </c>
      <c r="E238" s="64" t="s">
        <v>84</v>
      </c>
      <c r="F238" s="63" t="s">
        <v>100</v>
      </c>
      <c r="G238" s="64" t="s">
        <v>101</v>
      </c>
      <c r="H238" s="76" t="s">
        <v>102</v>
      </c>
      <c r="I238" s="76" t="s">
        <v>103</v>
      </c>
      <c r="J238" s="64" t="s">
        <v>104</v>
      </c>
      <c r="K238" s="78" t="s">
        <v>80</v>
      </c>
      <c r="L238" s="64"/>
      <c r="M238" s="76" t="s">
        <v>82</v>
      </c>
      <c r="N238" s="76"/>
    </row>
    <row r="239" spans="1:14" ht="79.150000000000006">
      <c r="A239" s="63">
        <v>45902</v>
      </c>
      <c r="B239" s="63" t="s">
        <v>73</v>
      </c>
      <c r="C239" s="64" t="s">
        <v>274</v>
      </c>
      <c r="D239" s="64" t="s">
        <v>50</v>
      </c>
      <c r="E239" s="64" t="s">
        <v>84</v>
      </c>
      <c r="F239" s="63" t="s">
        <v>100</v>
      </c>
      <c r="G239" s="64" t="s">
        <v>101</v>
      </c>
      <c r="H239" s="64" t="s">
        <v>275</v>
      </c>
      <c r="I239" s="76" t="s">
        <v>151</v>
      </c>
      <c r="J239" s="66" t="s">
        <v>289</v>
      </c>
      <c r="K239" s="79" t="s">
        <v>89</v>
      </c>
      <c r="L239" s="64" t="s">
        <v>277</v>
      </c>
      <c r="M239" s="76" t="s">
        <v>82</v>
      </c>
      <c r="N239" s="76"/>
    </row>
    <row r="240" spans="1:14" ht="26.45">
      <c r="A240" s="63">
        <v>45902</v>
      </c>
      <c r="B240" s="63" t="s">
        <v>73</v>
      </c>
      <c r="C240" s="64" t="s">
        <v>274</v>
      </c>
      <c r="D240" s="64" t="s">
        <v>50</v>
      </c>
      <c r="E240" s="64" t="s">
        <v>84</v>
      </c>
      <c r="F240" s="63" t="s">
        <v>100</v>
      </c>
      <c r="G240" s="64" t="s">
        <v>76</v>
      </c>
      <c r="H240" s="76" t="s">
        <v>102</v>
      </c>
      <c r="I240" s="76" t="s">
        <v>92</v>
      </c>
      <c r="J240" s="64" t="s">
        <v>105</v>
      </c>
      <c r="K240" s="78" t="s">
        <v>80</v>
      </c>
      <c r="L240" s="64"/>
      <c r="M240" s="76" t="s">
        <v>82</v>
      </c>
      <c r="N240" s="76"/>
    </row>
    <row r="241" spans="1:14" ht="83.45" customHeight="1">
      <c r="A241" s="63">
        <v>45902</v>
      </c>
      <c r="B241" s="63" t="s">
        <v>73</v>
      </c>
      <c r="C241" s="64" t="s">
        <v>274</v>
      </c>
      <c r="D241" s="64" t="s">
        <v>50</v>
      </c>
      <c r="E241" s="64" t="s">
        <v>84</v>
      </c>
      <c r="F241" s="63" t="s">
        <v>100</v>
      </c>
      <c r="G241" s="64" t="s">
        <v>94</v>
      </c>
      <c r="H241" s="64" t="s">
        <v>278</v>
      </c>
      <c r="I241" s="64" t="s">
        <v>279</v>
      </c>
      <c r="J241" s="66" t="s">
        <v>290</v>
      </c>
      <c r="K241" s="79" t="s">
        <v>166</v>
      </c>
      <c r="L241" s="64" t="s">
        <v>291</v>
      </c>
      <c r="M241" s="76" t="s">
        <v>82</v>
      </c>
      <c r="N241" s="76"/>
    </row>
    <row r="242" spans="1:14" ht="39.6">
      <c r="A242" s="63">
        <v>45902</v>
      </c>
      <c r="B242" s="63" t="s">
        <v>73</v>
      </c>
      <c r="C242" s="64" t="s">
        <v>274</v>
      </c>
      <c r="D242" s="64" t="s">
        <v>50</v>
      </c>
      <c r="E242" s="64" t="s">
        <v>84</v>
      </c>
      <c r="F242" s="63" t="s">
        <v>100</v>
      </c>
      <c r="G242" s="64" t="s">
        <v>113</v>
      </c>
      <c r="H242" s="64"/>
      <c r="I242" s="76" t="s">
        <v>78</v>
      </c>
      <c r="J242" s="64" t="s">
        <v>82</v>
      </c>
      <c r="K242" s="78" t="s">
        <v>80</v>
      </c>
      <c r="L242" s="64"/>
      <c r="M242" s="76" t="s">
        <v>82</v>
      </c>
      <c r="N242" s="76"/>
    </row>
    <row r="243" spans="1:14" ht="26.45">
      <c r="A243" s="63">
        <v>45902</v>
      </c>
      <c r="B243" s="63" t="s">
        <v>73</v>
      </c>
      <c r="C243" s="64" t="s">
        <v>274</v>
      </c>
      <c r="D243" s="64" t="s">
        <v>50</v>
      </c>
      <c r="E243" s="64" t="s">
        <v>84</v>
      </c>
      <c r="F243" s="63" t="s">
        <v>100</v>
      </c>
      <c r="G243" s="64" t="s">
        <v>113</v>
      </c>
      <c r="H243" s="64"/>
      <c r="I243" s="76" t="s">
        <v>114</v>
      </c>
      <c r="J243" s="64" t="s">
        <v>82</v>
      </c>
      <c r="K243" s="78" t="s">
        <v>80</v>
      </c>
      <c r="L243" s="64"/>
      <c r="M243" s="76" t="s">
        <v>82</v>
      </c>
      <c r="N243" s="76"/>
    </row>
    <row r="244" spans="1:14" ht="39.6">
      <c r="A244" s="63">
        <v>45902</v>
      </c>
      <c r="B244" s="63" t="s">
        <v>73</v>
      </c>
      <c r="C244" s="64" t="s">
        <v>274</v>
      </c>
      <c r="D244" s="64" t="s">
        <v>50</v>
      </c>
      <c r="E244" s="64" t="s">
        <v>84</v>
      </c>
      <c r="F244" s="63" t="s">
        <v>100</v>
      </c>
      <c r="G244" s="64" t="s">
        <v>113</v>
      </c>
      <c r="H244" s="64" t="s">
        <v>132</v>
      </c>
      <c r="I244" s="76" t="s">
        <v>115</v>
      </c>
      <c r="J244" s="66" t="s">
        <v>292</v>
      </c>
      <c r="K244" s="79" t="s">
        <v>89</v>
      </c>
      <c r="L244" s="64" t="s">
        <v>283</v>
      </c>
      <c r="M244" s="76" t="s">
        <v>82</v>
      </c>
      <c r="N244" s="76"/>
    </row>
    <row r="245" spans="1:14" ht="26.45">
      <c r="A245" s="63">
        <v>45902</v>
      </c>
      <c r="B245" s="63" t="s">
        <v>73</v>
      </c>
      <c r="C245" s="64" t="s">
        <v>274</v>
      </c>
      <c r="D245" s="64" t="s">
        <v>50</v>
      </c>
      <c r="E245" s="64" t="s">
        <v>84</v>
      </c>
      <c r="F245" s="63" t="s">
        <v>100</v>
      </c>
      <c r="G245" s="64" t="s">
        <v>116</v>
      </c>
      <c r="H245" s="76" t="s">
        <v>117</v>
      </c>
      <c r="I245" s="76" t="s">
        <v>118</v>
      </c>
      <c r="J245" s="64" t="s">
        <v>133</v>
      </c>
      <c r="K245" s="78" t="s">
        <v>80</v>
      </c>
      <c r="L245" s="64"/>
      <c r="M245" s="76" t="s">
        <v>82</v>
      </c>
      <c r="N245" s="76"/>
    </row>
    <row r="246" spans="1:14" ht="26.45">
      <c r="A246" s="63">
        <v>45902</v>
      </c>
      <c r="B246" s="63" t="s">
        <v>73</v>
      </c>
      <c r="C246" s="64" t="s">
        <v>274</v>
      </c>
      <c r="D246" s="64" t="s">
        <v>50</v>
      </c>
      <c r="E246" s="64" t="s">
        <v>84</v>
      </c>
      <c r="F246" s="63" t="s">
        <v>100</v>
      </c>
      <c r="G246" s="64" t="s">
        <v>116</v>
      </c>
      <c r="H246" s="64"/>
      <c r="I246" s="76" t="s">
        <v>119</v>
      </c>
      <c r="J246" s="64" t="s">
        <v>82</v>
      </c>
      <c r="K246" s="78" t="s">
        <v>80</v>
      </c>
      <c r="L246" s="64"/>
      <c r="M246" s="76" t="s">
        <v>82</v>
      </c>
      <c r="N246" s="76"/>
    </row>
    <row r="247" spans="1:14" ht="26.45">
      <c r="A247" s="63">
        <v>45902</v>
      </c>
      <c r="B247" s="63" t="s">
        <v>73</v>
      </c>
      <c r="C247" s="64" t="s">
        <v>274</v>
      </c>
      <c r="D247" s="64" t="s">
        <v>50</v>
      </c>
      <c r="E247" s="64" t="s">
        <v>84</v>
      </c>
      <c r="F247" s="63" t="s">
        <v>100</v>
      </c>
      <c r="G247" s="64" t="s">
        <v>116</v>
      </c>
      <c r="H247" s="64"/>
      <c r="I247" s="76" t="s">
        <v>120</v>
      </c>
      <c r="J247" s="64" t="s">
        <v>82</v>
      </c>
      <c r="K247" s="78" t="s">
        <v>80</v>
      </c>
      <c r="L247" s="64"/>
      <c r="M247" s="76" t="s">
        <v>82</v>
      </c>
      <c r="N247" s="76"/>
    </row>
    <row r="248" spans="1:14" ht="52.9">
      <c r="A248" s="63">
        <v>45902</v>
      </c>
      <c r="B248" s="63" t="s">
        <v>73</v>
      </c>
      <c r="C248" s="64" t="s">
        <v>274</v>
      </c>
      <c r="D248" s="64" t="s">
        <v>50</v>
      </c>
      <c r="E248" s="64" t="s">
        <v>84</v>
      </c>
      <c r="F248" s="63" t="s">
        <v>100</v>
      </c>
      <c r="G248" s="76" t="s">
        <v>121</v>
      </c>
      <c r="H248" s="64" t="s">
        <v>87</v>
      </c>
      <c r="I248" s="76" t="s">
        <v>122</v>
      </c>
      <c r="J248" s="64" t="s">
        <v>272</v>
      </c>
      <c r="K248" s="78" t="s">
        <v>80</v>
      </c>
      <c r="L248" s="64"/>
      <c r="M248" s="76" t="s">
        <v>82</v>
      </c>
      <c r="N248" s="76"/>
    </row>
    <row r="249" spans="1:14" ht="26.45">
      <c r="A249" s="63">
        <v>45902</v>
      </c>
      <c r="B249" s="63" t="s">
        <v>73</v>
      </c>
      <c r="C249" s="64" t="s">
        <v>274</v>
      </c>
      <c r="D249" s="64" t="s">
        <v>50</v>
      </c>
      <c r="E249" s="64" t="s">
        <v>84</v>
      </c>
      <c r="F249" s="63" t="s">
        <v>100</v>
      </c>
      <c r="G249" s="76" t="s">
        <v>121</v>
      </c>
      <c r="H249" s="64" t="s">
        <v>87</v>
      </c>
      <c r="I249" s="64" t="s">
        <v>238</v>
      </c>
      <c r="J249" s="66" t="s">
        <v>293</v>
      </c>
      <c r="K249" s="78" t="s">
        <v>80</v>
      </c>
      <c r="L249" s="64" t="s">
        <v>285</v>
      </c>
      <c r="M249" s="76" t="s">
        <v>82</v>
      </c>
      <c r="N249" s="76"/>
    </row>
    <row r="250" spans="1:14" ht="52.9">
      <c r="A250" s="63">
        <v>45902</v>
      </c>
      <c r="B250" s="63" t="s">
        <v>73</v>
      </c>
      <c r="C250" s="64" t="s">
        <v>274</v>
      </c>
      <c r="D250" s="64" t="s">
        <v>50</v>
      </c>
      <c r="E250" s="64" t="s">
        <v>84</v>
      </c>
      <c r="F250" s="63" t="s">
        <v>100</v>
      </c>
      <c r="G250" s="64" t="s">
        <v>286</v>
      </c>
      <c r="H250" s="64" t="s">
        <v>87</v>
      </c>
      <c r="I250" s="64" t="s">
        <v>238</v>
      </c>
      <c r="J250" s="66" t="s">
        <v>294</v>
      </c>
      <c r="K250" s="79" t="s">
        <v>89</v>
      </c>
      <c r="L250" s="64" t="s">
        <v>288</v>
      </c>
      <c r="M250" s="76" t="s">
        <v>82</v>
      </c>
      <c r="N250" s="76"/>
    </row>
    <row r="251" spans="1:14" ht="26.45">
      <c r="A251" s="63">
        <v>45902</v>
      </c>
      <c r="B251" s="63" t="s">
        <v>73</v>
      </c>
      <c r="C251" s="64" t="s">
        <v>295</v>
      </c>
      <c r="D251" s="64" t="s">
        <v>49</v>
      </c>
      <c r="E251" s="64" t="s">
        <v>248</v>
      </c>
      <c r="F251" s="63" t="s">
        <v>100</v>
      </c>
      <c r="G251" s="64" t="s">
        <v>101</v>
      </c>
      <c r="H251" s="76" t="s">
        <v>102</v>
      </c>
      <c r="I251" s="76" t="s">
        <v>103</v>
      </c>
      <c r="J251" s="64" t="s">
        <v>104</v>
      </c>
      <c r="K251" s="78" t="s">
        <v>80</v>
      </c>
      <c r="L251" s="64" t="s">
        <v>296</v>
      </c>
      <c r="M251" s="76"/>
      <c r="N251" s="76"/>
    </row>
    <row r="252" spans="1:14" ht="26.45">
      <c r="A252" s="63">
        <v>45903</v>
      </c>
      <c r="B252" s="63" t="s">
        <v>73</v>
      </c>
      <c r="C252" s="64" t="s">
        <v>295</v>
      </c>
      <c r="D252" s="64" t="s">
        <v>49</v>
      </c>
      <c r="E252" s="64" t="s">
        <v>248</v>
      </c>
      <c r="F252" s="63" t="s">
        <v>100</v>
      </c>
      <c r="G252" s="64" t="s">
        <v>76</v>
      </c>
      <c r="H252" s="76" t="s">
        <v>102</v>
      </c>
      <c r="I252" s="76" t="s">
        <v>92</v>
      </c>
      <c r="J252" s="64" t="s">
        <v>105</v>
      </c>
      <c r="K252" s="78" t="s">
        <v>80</v>
      </c>
      <c r="L252" s="64" t="s">
        <v>296</v>
      </c>
      <c r="M252" s="76"/>
      <c r="N252" s="76"/>
    </row>
    <row r="253" spans="1:14" ht="26.45">
      <c r="A253" s="63">
        <v>45904</v>
      </c>
      <c r="B253" s="63" t="s">
        <v>73</v>
      </c>
      <c r="C253" s="64" t="s">
        <v>295</v>
      </c>
      <c r="D253" s="64" t="s">
        <v>49</v>
      </c>
      <c r="E253" s="64" t="s">
        <v>248</v>
      </c>
      <c r="F253" s="63" t="s">
        <v>100</v>
      </c>
      <c r="G253" s="64" t="s">
        <v>94</v>
      </c>
      <c r="H253" s="76" t="s">
        <v>102</v>
      </c>
      <c r="I253" s="76" t="s">
        <v>96</v>
      </c>
      <c r="J253" s="64" t="s">
        <v>146</v>
      </c>
      <c r="K253" s="78" t="s">
        <v>80</v>
      </c>
      <c r="L253" s="64" t="s">
        <v>296</v>
      </c>
      <c r="M253" s="76"/>
      <c r="N253" s="76"/>
    </row>
    <row r="254" spans="1:14" ht="39.6">
      <c r="A254" s="63">
        <v>45905</v>
      </c>
      <c r="B254" s="63" t="s">
        <v>73</v>
      </c>
      <c r="C254" s="64" t="s">
        <v>295</v>
      </c>
      <c r="D254" s="64" t="s">
        <v>49</v>
      </c>
      <c r="E254" s="64" t="s">
        <v>248</v>
      </c>
      <c r="F254" s="63" t="s">
        <v>100</v>
      </c>
      <c r="G254" s="64" t="s">
        <v>113</v>
      </c>
      <c r="H254" s="64"/>
      <c r="I254" s="76" t="s">
        <v>78</v>
      </c>
      <c r="J254" s="64" t="s">
        <v>82</v>
      </c>
      <c r="K254" s="78" t="s">
        <v>80</v>
      </c>
      <c r="L254" s="64" t="s">
        <v>296</v>
      </c>
      <c r="M254" s="76"/>
      <c r="N254" s="76"/>
    </row>
    <row r="255" spans="1:14" ht="26.45">
      <c r="A255" s="63">
        <v>45906</v>
      </c>
      <c r="B255" s="63" t="s">
        <v>73</v>
      </c>
      <c r="C255" s="64" t="s">
        <v>295</v>
      </c>
      <c r="D255" s="64" t="s">
        <v>49</v>
      </c>
      <c r="E255" s="64" t="s">
        <v>248</v>
      </c>
      <c r="F255" s="63" t="s">
        <v>100</v>
      </c>
      <c r="G255" s="64" t="s">
        <v>113</v>
      </c>
      <c r="H255" s="64"/>
      <c r="I255" s="76" t="s">
        <v>114</v>
      </c>
      <c r="J255" s="64" t="s">
        <v>82</v>
      </c>
      <c r="K255" s="78" t="s">
        <v>80</v>
      </c>
      <c r="L255" s="64" t="s">
        <v>296</v>
      </c>
      <c r="M255" s="76"/>
      <c r="N255" s="76"/>
    </row>
    <row r="256" spans="1:14" ht="39.6">
      <c r="A256" s="63">
        <v>45907</v>
      </c>
      <c r="B256" s="63" t="s">
        <v>73</v>
      </c>
      <c r="C256" s="64" t="s">
        <v>295</v>
      </c>
      <c r="D256" s="64" t="s">
        <v>49</v>
      </c>
      <c r="E256" s="64" t="s">
        <v>248</v>
      </c>
      <c r="F256" s="63" t="s">
        <v>100</v>
      </c>
      <c r="G256" s="64" t="s">
        <v>113</v>
      </c>
      <c r="H256" s="64" t="s">
        <v>132</v>
      </c>
      <c r="I256" s="76" t="s">
        <v>115</v>
      </c>
      <c r="J256" s="64" t="s">
        <v>82</v>
      </c>
      <c r="K256" s="78" t="s">
        <v>80</v>
      </c>
      <c r="L256" s="64" t="s">
        <v>296</v>
      </c>
      <c r="M256" s="76"/>
      <c r="N256" s="76"/>
    </row>
    <row r="257" spans="1:14" ht="26.45">
      <c r="A257" s="63">
        <v>45908</v>
      </c>
      <c r="B257" s="63" t="s">
        <v>73</v>
      </c>
      <c r="C257" s="64" t="s">
        <v>295</v>
      </c>
      <c r="D257" s="64" t="s">
        <v>49</v>
      </c>
      <c r="E257" s="64" t="s">
        <v>248</v>
      </c>
      <c r="F257" s="63" t="s">
        <v>100</v>
      </c>
      <c r="G257" s="64" t="s">
        <v>116</v>
      </c>
      <c r="H257" s="76" t="s">
        <v>117</v>
      </c>
      <c r="I257" s="76" t="s">
        <v>118</v>
      </c>
      <c r="J257" s="64" t="s">
        <v>133</v>
      </c>
      <c r="K257" s="78" t="s">
        <v>80</v>
      </c>
      <c r="L257" s="64" t="s">
        <v>296</v>
      </c>
      <c r="M257" s="76"/>
      <c r="N257" s="76"/>
    </row>
    <row r="258" spans="1:14" ht="26.45">
      <c r="A258" s="63">
        <v>45909</v>
      </c>
      <c r="B258" s="63" t="s">
        <v>73</v>
      </c>
      <c r="C258" s="64" t="s">
        <v>295</v>
      </c>
      <c r="D258" s="64" t="s">
        <v>49</v>
      </c>
      <c r="E258" s="64" t="s">
        <v>248</v>
      </c>
      <c r="F258" s="63" t="s">
        <v>100</v>
      </c>
      <c r="G258" s="64" t="s">
        <v>116</v>
      </c>
      <c r="H258" s="64"/>
      <c r="I258" s="76" t="s">
        <v>119</v>
      </c>
      <c r="J258" s="64" t="s">
        <v>82</v>
      </c>
      <c r="K258" s="78" t="s">
        <v>80</v>
      </c>
      <c r="L258" s="64" t="s">
        <v>296</v>
      </c>
      <c r="M258" s="76"/>
      <c r="N258" s="76"/>
    </row>
    <row r="259" spans="1:14" ht="26.45">
      <c r="A259" s="63">
        <v>45910</v>
      </c>
      <c r="B259" s="63" t="s">
        <v>73</v>
      </c>
      <c r="C259" s="64" t="s">
        <v>295</v>
      </c>
      <c r="D259" s="64" t="s">
        <v>49</v>
      </c>
      <c r="E259" s="64" t="s">
        <v>248</v>
      </c>
      <c r="F259" s="63" t="s">
        <v>100</v>
      </c>
      <c r="G259" s="64" t="s">
        <v>116</v>
      </c>
      <c r="H259" s="64"/>
      <c r="I259" s="76" t="s">
        <v>120</v>
      </c>
      <c r="J259" s="64" t="s">
        <v>82</v>
      </c>
      <c r="K259" s="78" t="s">
        <v>80</v>
      </c>
      <c r="L259" s="64" t="s">
        <v>296</v>
      </c>
      <c r="M259" s="76"/>
      <c r="N259" s="76"/>
    </row>
    <row r="260" spans="1:14" ht="52.9">
      <c r="A260" s="63">
        <v>45911</v>
      </c>
      <c r="B260" s="63" t="s">
        <v>73</v>
      </c>
      <c r="C260" s="64" t="s">
        <v>295</v>
      </c>
      <c r="D260" s="64" t="s">
        <v>49</v>
      </c>
      <c r="E260" s="64" t="s">
        <v>248</v>
      </c>
      <c r="F260" s="63" t="s">
        <v>100</v>
      </c>
      <c r="G260" s="76" t="s">
        <v>121</v>
      </c>
      <c r="H260" s="64" t="s">
        <v>87</v>
      </c>
      <c r="I260" s="76" t="s">
        <v>122</v>
      </c>
      <c r="J260" s="64" t="s">
        <v>147</v>
      </c>
      <c r="K260" s="78" t="s">
        <v>80</v>
      </c>
      <c r="L260" s="64" t="s">
        <v>296</v>
      </c>
      <c r="M260" s="76"/>
      <c r="N260" s="76"/>
    </row>
    <row r="261" spans="1:14" ht="26.45">
      <c r="A261" s="63">
        <v>45902</v>
      </c>
      <c r="B261" s="63" t="s">
        <v>73</v>
      </c>
      <c r="C261" s="64" t="s">
        <v>297</v>
      </c>
      <c r="D261" s="64" t="s">
        <v>42</v>
      </c>
      <c r="E261" s="64" t="s">
        <v>263</v>
      </c>
      <c r="F261" s="63" t="s">
        <v>100</v>
      </c>
      <c r="G261" s="64" t="s">
        <v>101</v>
      </c>
      <c r="H261" s="76" t="s">
        <v>102</v>
      </c>
      <c r="I261" s="76" t="s">
        <v>103</v>
      </c>
      <c r="J261" s="64" t="s">
        <v>104</v>
      </c>
      <c r="K261" s="78" t="s">
        <v>80</v>
      </c>
      <c r="L261" s="64" t="s">
        <v>296</v>
      </c>
      <c r="M261" s="76"/>
      <c r="N261" s="76"/>
    </row>
    <row r="262" spans="1:14" ht="26.45">
      <c r="A262" s="63">
        <v>45903</v>
      </c>
      <c r="B262" s="63" t="s">
        <v>73</v>
      </c>
      <c r="C262" s="64" t="s">
        <v>297</v>
      </c>
      <c r="D262" s="64" t="s">
        <v>42</v>
      </c>
      <c r="E262" s="64" t="s">
        <v>263</v>
      </c>
      <c r="F262" s="63" t="s">
        <v>100</v>
      </c>
      <c r="G262" s="64" t="s">
        <v>76</v>
      </c>
      <c r="H262" s="76" t="s">
        <v>102</v>
      </c>
      <c r="I262" s="76" t="s">
        <v>92</v>
      </c>
      <c r="J262" s="64" t="s">
        <v>105</v>
      </c>
      <c r="K262" s="78" t="s">
        <v>80</v>
      </c>
      <c r="L262" s="64" t="s">
        <v>296</v>
      </c>
      <c r="M262" s="76"/>
      <c r="N262" s="76"/>
    </row>
    <row r="263" spans="1:14" ht="26.45">
      <c r="A263" s="63">
        <v>45904</v>
      </c>
      <c r="B263" s="63" t="s">
        <v>73</v>
      </c>
      <c r="C263" s="64" t="s">
        <v>297</v>
      </c>
      <c r="D263" s="64" t="s">
        <v>42</v>
      </c>
      <c r="E263" s="64" t="s">
        <v>263</v>
      </c>
      <c r="F263" s="63" t="s">
        <v>100</v>
      </c>
      <c r="G263" s="64" t="s">
        <v>94</v>
      </c>
      <c r="H263" s="76" t="s">
        <v>102</v>
      </c>
      <c r="I263" s="76" t="s">
        <v>96</v>
      </c>
      <c r="J263" s="64" t="s">
        <v>146</v>
      </c>
      <c r="K263" s="78" t="s">
        <v>80</v>
      </c>
      <c r="L263" s="64" t="s">
        <v>296</v>
      </c>
      <c r="M263" s="76"/>
      <c r="N263" s="76"/>
    </row>
    <row r="264" spans="1:14" ht="39.6">
      <c r="A264" s="63">
        <v>45905</v>
      </c>
      <c r="B264" s="63" t="s">
        <v>73</v>
      </c>
      <c r="C264" s="64" t="s">
        <v>297</v>
      </c>
      <c r="D264" s="64" t="s">
        <v>42</v>
      </c>
      <c r="E264" s="64" t="s">
        <v>263</v>
      </c>
      <c r="F264" s="63" t="s">
        <v>100</v>
      </c>
      <c r="G264" s="64" t="s">
        <v>113</v>
      </c>
      <c r="H264" s="64"/>
      <c r="I264" s="76" t="s">
        <v>78</v>
      </c>
      <c r="J264" s="64" t="s">
        <v>82</v>
      </c>
      <c r="K264" s="78" t="s">
        <v>80</v>
      </c>
      <c r="L264" s="64" t="s">
        <v>296</v>
      </c>
      <c r="M264" s="76"/>
      <c r="N264" s="76"/>
    </row>
    <row r="265" spans="1:14" ht="26.45">
      <c r="A265" s="63">
        <v>45906</v>
      </c>
      <c r="B265" s="63" t="s">
        <v>73</v>
      </c>
      <c r="C265" s="64" t="s">
        <v>297</v>
      </c>
      <c r="D265" s="64" t="s">
        <v>42</v>
      </c>
      <c r="E265" s="64" t="s">
        <v>263</v>
      </c>
      <c r="F265" s="63" t="s">
        <v>100</v>
      </c>
      <c r="G265" s="64" t="s">
        <v>113</v>
      </c>
      <c r="H265" s="64"/>
      <c r="I265" s="76" t="s">
        <v>114</v>
      </c>
      <c r="J265" s="64" t="s">
        <v>82</v>
      </c>
      <c r="K265" s="78" t="s">
        <v>80</v>
      </c>
      <c r="L265" s="64" t="s">
        <v>296</v>
      </c>
      <c r="M265" s="76"/>
      <c r="N265" s="76"/>
    </row>
    <row r="266" spans="1:14" ht="39.6">
      <c r="A266" s="63">
        <v>45907</v>
      </c>
      <c r="B266" s="63" t="s">
        <v>73</v>
      </c>
      <c r="C266" s="64" t="s">
        <v>297</v>
      </c>
      <c r="D266" s="64" t="s">
        <v>42</v>
      </c>
      <c r="E266" s="64" t="s">
        <v>263</v>
      </c>
      <c r="F266" s="63" t="s">
        <v>100</v>
      </c>
      <c r="G266" s="64" t="s">
        <v>113</v>
      </c>
      <c r="H266" s="64" t="s">
        <v>132</v>
      </c>
      <c r="I266" s="76" t="s">
        <v>115</v>
      </c>
      <c r="J266" s="64" t="s">
        <v>82</v>
      </c>
      <c r="K266" s="78" t="s">
        <v>80</v>
      </c>
      <c r="L266" s="64" t="s">
        <v>296</v>
      </c>
      <c r="M266" s="76"/>
      <c r="N266" s="76"/>
    </row>
    <row r="267" spans="1:14" ht="26.45">
      <c r="A267" s="63">
        <v>45908</v>
      </c>
      <c r="B267" s="63" t="s">
        <v>73</v>
      </c>
      <c r="C267" s="64" t="s">
        <v>297</v>
      </c>
      <c r="D267" s="64" t="s">
        <v>42</v>
      </c>
      <c r="E267" s="64" t="s">
        <v>263</v>
      </c>
      <c r="F267" s="63" t="s">
        <v>100</v>
      </c>
      <c r="G267" s="64" t="s">
        <v>116</v>
      </c>
      <c r="H267" s="76" t="s">
        <v>117</v>
      </c>
      <c r="I267" s="76" t="s">
        <v>118</v>
      </c>
      <c r="J267" s="64" t="s">
        <v>133</v>
      </c>
      <c r="K267" s="78" t="s">
        <v>80</v>
      </c>
      <c r="L267" s="64" t="s">
        <v>296</v>
      </c>
      <c r="M267" s="76"/>
      <c r="N267" s="76"/>
    </row>
    <row r="268" spans="1:14" ht="26.45">
      <c r="A268" s="63">
        <v>45909</v>
      </c>
      <c r="B268" s="63" t="s">
        <v>73</v>
      </c>
      <c r="C268" s="64" t="s">
        <v>297</v>
      </c>
      <c r="D268" s="64" t="s">
        <v>42</v>
      </c>
      <c r="E268" s="64" t="s">
        <v>263</v>
      </c>
      <c r="F268" s="63" t="s">
        <v>100</v>
      </c>
      <c r="G268" s="64" t="s">
        <v>116</v>
      </c>
      <c r="H268" s="64"/>
      <c r="I268" s="76" t="s">
        <v>119</v>
      </c>
      <c r="J268" s="64" t="s">
        <v>82</v>
      </c>
      <c r="K268" s="78" t="s">
        <v>80</v>
      </c>
      <c r="L268" s="64" t="s">
        <v>296</v>
      </c>
      <c r="M268" s="76"/>
      <c r="N268" s="76"/>
    </row>
    <row r="269" spans="1:14" ht="26.45">
      <c r="A269" s="63">
        <v>45910</v>
      </c>
      <c r="B269" s="63" t="s">
        <v>73</v>
      </c>
      <c r="C269" s="64" t="s">
        <v>297</v>
      </c>
      <c r="D269" s="64" t="s">
        <v>42</v>
      </c>
      <c r="E269" s="64" t="s">
        <v>263</v>
      </c>
      <c r="F269" s="63" t="s">
        <v>100</v>
      </c>
      <c r="G269" s="64" t="s">
        <v>116</v>
      </c>
      <c r="H269" s="64"/>
      <c r="I269" s="76" t="s">
        <v>120</v>
      </c>
      <c r="J269" s="64" t="s">
        <v>82</v>
      </c>
      <c r="K269" s="78" t="s">
        <v>80</v>
      </c>
      <c r="L269" s="64" t="s">
        <v>296</v>
      </c>
      <c r="M269" s="76"/>
      <c r="N269" s="76"/>
    </row>
    <row r="270" spans="1:14" ht="52.9">
      <c r="A270" s="63">
        <v>45911</v>
      </c>
      <c r="B270" s="63" t="s">
        <v>73</v>
      </c>
      <c r="C270" s="64" t="s">
        <v>297</v>
      </c>
      <c r="D270" s="64" t="s">
        <v>42</v>
      </c>
      <c r="E270" s="64" t="s">
        <v>263</v>
      </c>
      <c r="F270" s="63" t="s">
        <v>100</v>
      </c>
      <c r="G270" s="76" t="s">
        <v>121</v>
      </c>
      <c r="H270" s="64" t="s">
        <v>87</v>
      </c>
      <c r="I270" s="76" t="s">
        <v>122</v>
      </c>
      <c r="J270" s="64" t="s">
        <v>147</v>
      </c>
      <c r="K270" s="78" t="s">
        <v>80</v>
      </c>
      <c r="L270" s="64" t="s">
        <v>296</v>
      </c>
      <c r="M270" s="76"/>
      <c r="N270" s="76"/>
    </row>
    <row r="271" spans="1:14" ht="26.45">
      <c r="A271" s="63">
        <v>45902</v>
      </c>
      <c r="B271" s="63" t="s">
        <v>73</v>
      </c>
      <c r="C271" s="64" t="s">
        <v>298</v>
      </c>
      <c r="D271" s="64" t="s">
        <v>49</v>
      </c>
      <c r="E271" s="64" t="s">
        <v>145</v>
      </c>
      <c r="F271" s="63" t="s">
        <v>100</v>
      </c>
      <c r="G271" s="64" t="s">
        <v>101</v>
      </c>
      <c r="H271" s="76" t="s">
        <v>102</v>
      </c>
      <c r="I271" s="76" t="s">
        <v>103</v>
      </c>
      <c r="J271" s="64" t="s">
        <v>104</v>
      </c>
      <c r="K271" s="78" t="s">
        <v>80</v>
      </c>
      <c r="L271" s="64" t="s">
        <v>296</v>
      </c>
      <c r="M271" s="76"/>
      <c r="N271" s="76"/>
    </row>
    <row r="272" spans="1:14" ht="26.45">
      <c r="A272" s="63">
        <v>45902</v>
      </c>
      <c r="B272" s="63" t="s">
        <v>73</v>
      </c>
      <c r="C272" s="64" t="s">
        <v>298</v>
      </c>
      <c r="D272" s="64" t="s">
        <v>49</v>
      </c>
      <c r="E272" s="64" t="s">
        <v>145</v>
      </c>
      <c r="F272" s="63" t="s">
        <v>100</v>
      </c>
      <c r="G272" s="64" t="s">
        <v>76</v>
      </c>
      <c r="H272" s="76" t="s">
        <v>102</v>
      </c>
      <c r="I272" s="76" t="s">
        <v>92</v>
      </c>
      <c r="J272" s="64" t="s">
        <v>105</v>
      </c>
      <c r="K272" s="78" t="s">
        <v>80</v>
      </c>
      <c r="L272" s="64" t="s">
        <v>296</v>
      </c>
      <c r="M272" s="76"/>
      <c r="N272" s="76"/>
    </row>
    <row r="273" spans="1:14" ht="26.45">
      <c r="A273" s="63">
        <v>45902</v>
      </c>
      <c r="B273" s="63" t="s">
        <v>73</v>
      </c>
      <c r="C273" s="64" t="s">
        <v>298</v>
      </c>
      <c r="D273" s="64" t="s">
        <v>49</v>
      </c>
      <c r="E273" s="64" t="s">
        <v>145</v>
      </c>
      <c r="F273" s="63" t="s">
        <v>100</v>
      </c>
      <c r="G273" s="64" t="s">
        <v>94</v>
      </c>
      <c r="H273" s="76" t="s">
        <v>102</v>
      </c>
      <c r="I273" s="76" t="s">
        <v>96</v>
      </c>
      <c r="J273" s="64" t="s">
        <v>146</v>
      </c>
      <c r="K273" s="78" t="s">
        <v>80</v>
      </c>
      <c r="L273" s="64" t="s">
        <v>296</v>
      </c>
      <c r="M273" s="76"/>
      <c r="N273" s="76"/>
    </row>
    <row r="274" spans="1:14" ht="39.6">
      <c r="A274" s="63">
        <v>45902</v>
      </c>
      <c r="B274" s="63" t="s">
        <v>73</v>
      </c>
      <c r="C274" s="64" t="s">
        <v>298</v>
      </c>
      <c r="D274" s="64" t="s">
        <v>49</v>
      </c>
      <c r="E274" s="64" t="s">
        <v>145</v>
      </c>
      <c r="F274" s="63" t="s">
        <v>100</v>
      </c>
      <c r="G274" s="64" t="s">
        <v>113</v>
      </c>
      <c r="H274" s="64"/>
      <c r="I274" s="76" t="s">
        <v>78</v>
      </c>
      <c r="J274" s="64" t="s">
        <v>82</v>
      </c>
      <c r="K274" s="78" t="s">
        <v>80</v>
      </c>
      <c r="L274" s="64" t="s">
        <v>296</v>
      </c>
      <c r="M274" s="76"/>
      <c r="N274" s="76"/>
    </row>
    <row r="275" spans="1:14" ht="26.45">
      <c r="A275" s="63">
        <v>45902</v>
      </c>
      <c r="B275" s="63" t="s">
        <v>73</v>
      </c>
      <c r="C275" s="64" t="s">
        <v>298</v>
      </c>
      <c r="D275" s="64" t="s">
        <v>49</v>
      </c>
      <c r="E275" s="64" t="s">
        <v>145</v>
      </c>
      <c r="F275" s="63" t="s">
        <v>100</v>
      </c>
      <c r="G275" s="64" t="s">
        <v>113</v>
      </c>
      <c r="H275" s="64"/>
      <c r="I275" s="76" t="s">
        <v>114</v>
      </c>
      <c r="J275" s="64" t="s">
        <v>82</v>
      </c>
      <c r="K275" s="78" t="s">
        <v>80</v>
      </c>
      <c r="L275" s="64" t="s">
        <v>296</v>
      </c>
      <c r="M275" s="76"/>
      <c r="N275" s="76"/>
    </row>
    <row r="276" spans="1:14" ht="39.6">
      <c r="A276" s="63">
        <v>45902</v>
      </c>
      <c r="B276" s="63" t="s">
        <v>73</v>
      </c>
      <c r="C276" s="64" t="s">
        <v>298</v>
      </c>
      <c r="D276" s="64" t="s">
        <v>49</v>
      </c>
      <c r="E276" s="64" t="s">
        <v>145</v>
      </c>
      <c r="F276" s="63" t="s">
        <v>100</v>
      </c>
      <c r="G276" s="64" t="s">
        <v>113</v>
      </c>
      <c r="H276" s="64" t="s">
        <v>132</v>
      </c>
      <c r="I276" s="76" t="s">
        <v>115</v>
      </c>
      <c r="J276" s="64" t="s">
        <v>82</v>
      </c>
      <c r="K276" s="78" t="s">
        <v>80</v>
      </c>
      <c r="L276" s="64" t="s">
        <v>296</v>
      </c>
      <c r="M276" s="76"/>
      <c r="N276" s="76"/>
    </row>
    <row r="277" spans="1:14" ht="26.45">
      <c r="A277" s="63">
        <v>45902</v>
      </c>
      <c r="B277" s="63" t="s">
        <v>73</v>
      </c>
      <c r="C277" s="64" t="s">
        <v>298</v>
      </c>
      <c r="D277" s="64" t="s">
        <v>49</v>
      </c>
      <c r="E277" s="64" t="s">
        <v>145</v>
      </c>
      <c r="F277" s="63" t="s">
        <v>100</v>
      </c>
      <c r="G277" s="64" t="s">
        <v>116</v>
      </c>
      <c r="H277" s="76" t="s">
        <v>117</v>
      </c>
      <c r="I277" s="76" t="s">
        <v>118</v>
      </c>
      <c r="J277" s="64" t="s">
        <v>133</v>
      </c>
      <c r="K277" s="78" t="s">
        <v>80</v>
      </c>
      <c r="L277" s="64" t="s">
        <v>296</v>
      </c>
      <c r="M277" s="76"/>
      <c r="N277" s="76"/>
    </row>
    <row r="278" spans="1:14" ht="26.45">
      <c r="A278" s="63">
        <v>45902</v>
      </c>
      <c r="B278" s="63" t="s">
        <v>73</v>
      </c>
      <c r="C278" s="64" t="s">
        <v>298</v>
      </c>
      <c r="D278" s="64" t="s">
        <v>49</v>
      </c>
      <c r="E278" s="64" t="s">
        <v>145</v>
      </c>
      <c r="F278" s="63" t="s">
        <v>100</v>
      </c>
      <c r="G278" s="64" t="s">
        <v>116</v>
      </c>
      <c r="H278" s="64"/>
      <c r="I278" s="76" t="s">
        <v>119</v>
      </c>
      <c r="J278" s="64" t="s">
        <v>82</v>
      </c>
      <c r="K278" s="78" t="s">
        <v>80</v>
      </c>
      <c r="L278" s="64" t="s">
        <v>296</v>
      </c>
      <c r="M278" s="76"/>
      <c r="N278" s="76"/>
    </row>
    <row r="279" spans="1:14" ht="26.45">
      <c r="A279" s="63">
        <v>45902</v>
      </c>
      <c r="B279" s="63" t="s">
        <v>73</v>
      </c>
      <c r="C279" s="64" t="s">
        <v>298</v>
      </c>
      <c r="D279" s="64" t="s">
        <v>49</v>
      </c>
      <c r="E279" s="64" t="s">
        <v>145</v>
      </c>
      <c r="F279" s="63" t="s">
        <v>100</v>
      </c>
      <c r="G279" s="64" t="s">
        <v>116</v>
      </c>
      <c r="H279" s="64"/>
      <c r="I279" s="76" t="s">
        <v>120</v>
      </c>
      <c r="J279" s="64" t="s">
        <v>82</v>
      </c>
      <c r="K279" s="78" t="s">
        <v>80</v>
      </c>
      <c r="L279" s="64" t="s">
        <v>296</v>
      </c>
      <c r="M279" s="76"/>
      <c r="N279" s="76"/>
    </row>
    <row r="280" spans="1:14" ht="52.9">
      <c r="A280" s="63">
        <v>45902</v>
      </c>
      <c r="B280" s="63" t="s">
        <v>73</v>
      </c>
      <c r="C280" s="64" t="s">
        <v>298</v>
      </c>
      <c r="D280" s="64" t="s">
        <v>49</v>
      </c>
      <c r="E280" s="64" t="s">
        <v>145</v>
      </c>
      <c r="F280" s="63" t="s">
        <v>100</v>
      </c>
      <c r="G280" s="76" t="s">
        <v>121</v>
      </c>
      <c r="H280" s="64" t="s">
        <v>87</v>
      </c>
      <c r="I280" s="76" t="s">
        <v>122</v>
      </c>
      <c r="J280" s="64" t="s">
        <v>147</v>
      </c>
      <c r="K280" s="78" t="s">
        <v>80</v>
      </c>
      <c r="L280" s="64" t="s">
        <v>296</v>
      </c>
      <c r="M280" s="76"/>
      <c r="N280" s="76"/>
    </row>
    <row r="281" spans="1:14" ht="26.45">
      <c r="A281" s="63">
        <v>45902</v>
      </c>
      <c r="B281" s="63" t="s">
        <v>73</v>
      </c>
      <c r="C281" s="64" t="s">
        <v>299</v>
      </c>
      <c r="D281" s="64" t="s">
        <v>41</v>
      </c>
      <c r="E281" s="64" t="s">
        <v>248</v>
      </c>
      <c r="F281" s="63" t="s">
        <v>300</v>
      </c>
      <c r="G281" s="64" t="s">
        <v>101</v>
      </c>
      <c r="H281" s="76" t="s">
        <v>102</v>
      </c>
      <c r="I281" s="76" t="s">
        <v>103</v>
      </c>
      <c r="J281" s="64" t="s">
        <v>104</v>
      </c>
      <c r="K281" s="78" t="s">
        <v>80</v>
      </c>
      <c r="L281" s="64" t="s">
        <v>296</v>
      </c>
      <c r="M281" s="76"/>
      <c r="N281" s="76"/>
    </row>
    <row r="282" spans="1:14" ht="26.45">
      <c r="A282" s="63">
        <v>45902</v>
      </c>
      <c r="B282" s="63" t="s">
        <v>73</v>
      </c>
      <c r="C282" s="76" t="s">
        <v>301</v>
      </c>
      <c r="D282" s="64" t="s">
        <v>49</v>
      </c>
      <c r="E282" s="76" t="s">
        <v>28</v>
      </c>
      <c r="F282" s="63" t="s">
        <v>300</v>
      </c>
      <c r="G282" s="64" t="s">
        <v>101</v>
      </c>
      <c r="H282" s="76" t="s">
        <v>102</v>
      </c>
      <c r="I282" s="76" t="s">
        <v>103</v>
      </c>
      <c r="J282" s="64" t="s">
        <v>104</v>
      </c>
      <c r="K282" s="78" t="s">
        <v>80</v>
      </c>
      <c r="L282" s="64" t="s">
        <v>296</v>
      </c>
      <c r="M282" s="76"/>
      <c r="N282" s="76"/>
    </row>
    <row r="283" spans="1:14" ht="26.45">
      <c r="A283" s="63">
        <v>45902</v>
      </c>
      <c r="B283" s="63" t="s">
        <v>73</v>
      </c>
      <c r="C283" s="76" t="s">
        <v>301</v>
      </c>
      <c r="D283" s="64" t="s">
        <v>49</v>
      </c>
      <c r="E283" s="76" t="s">
        <v>28</v>
      </c>
      <c r="F283" s="63" t="s">
        <v>300</v>
      </c>
      <c r="G283" s="64" t="s">
        <v>76</v>
      </c>
      <c r="H283" s="76" t="s">
        <v>102</v>
      </c>
      <c r="I283" s="76" t="s">
        <v>92</v>
      </c>
      <c r="J283" s="64" t="s">
        <v>105</v>
      </c>
      <c r="K283" s="78" t="s">
        <v>80</v>
      </c>
      <c r="L283" s="64" t="s">
        <v>296</v>
      </c>
      <c r="M283" s="76"/>
      <c r="N283" s="76"/>
    </row>
    <row r="284" spans="1:14" ht="26.45">
      <c r="A284" s="63">
        <v>45902</v>
      </c>
      <c r="B284" s="63" t="s">
        <v>73</v>
      </c>
      <c r="C284" s="64" t="s">
        <v>302</v>
      </c>
      <c r="D284" s="64" t="s">
        <v>43</v>
      </c>
      <c r="E284" s="64" t="s">
        <v>30</v>
      </c>
      <c r="F284" s="63" t="s">
        <v>300</v>
      </c>
      <c r="G284" s="64" t="s">
        <v>101</v>
      </c>
      <c r="H284" s="76" t="s">
        <v>102</v>
      </c>
      <c r="I284" s="76" t="s">
        <v>103</v>
      </c>
      <c r="J284" s="64" t="s">
        <v>104</v>
      </c>
      <c r="K284" s="78" t="s">
        <v>80</v>
      </c>
      <c r="L284" s="64" t="s">
        <v>296</v>
      </c>
      <c r="M284" s="76"/>
      <c r="N284" s="76"/>
    </row>
    <row r="285" spans="1:14" ht="26.45">
      <c r="A285" s="63">
        <v>45902</v>
      </c>
      <c r="B285" s="63" t="s">
        <v>73</v>
      </c>
      <c r="C285" s="64" t="s">
        <v>302</v>
      </c>
      <c r="D285" s="64" t="s">
        <v>43</v>
      </c>
      <c r="E285" s="64" t="s">
        <v>30</v>
      </c>
      <c r="F285" s="63" t="s">
        <v>300</v>
      </c>
      <c r="G285" s="64" t="s">
        <v>76</v>
      </c>
      <c r="H285" s="76" t="s">
        <v>102</v>
      </c>
      <c r="I285" s="76" t="s">
        <v>92</v>
      </c>
      <c r="J285" s="64" t="s">
        <v>105</v>
      </c>
      <c r="K285" s="78" t="s">
        <v>80</v>
      </c>
      <c r="L285" s="64" t="s">
        <v>296</v>
      </c>
      <c r="M285" s="76"/>
      <c r="N285" s="76"/>
    </row>
    <row r="286" spans="1:14" ht="26.45">
      <c r="A286" s="63">
        <v>45902</v>
      </c>
      <c r="B286" s="63" t="s">
        <v>73</v>
      </c>
      <c r="C286" s="64" t="s">
        <v>302</v>
      </c>
      <c r="D286" s="64" t="s">
        <v>43</v>
      </c>
      <c r="E286" s="64" t="s">
        <v>30</v>
      </c>
      <c r="F286" s="63" t="s">
        <v>300</v>
      </c>
      <c r="G286" s="64" t="s">
        <v>94</v>
      </c>
      <c r="H286" s="76" t="s">
        <v>102</v>
      </c>
      <c r="I286" s="76" t="s">
        <v>96</v>
      </c>
      <c r="J286" s="64" t="s">
        <v>146</v>
      </c>
      <c r="K286" s="78" t="s">
        <v>80</v>
      </c>
      <c r="L286" s="64" t="s">
        <v>296</v>
      </c>
      <c r="M286" s="76"/>
      <c r="N286" s="76"/>
    </row>
    <row r="287" spans="1:14" ht="39.6">
      <c r="A287" s="63">
        <v>45902</v>
      </c>
      <c r="B287" s="63" t="s">
        <v>73</v>
      </c>
      <c r="C287" s="64" t="s">
        <v>302</v>
      </c>
      <c r="D287" s="64" t="s">
        <v>43</v>
      </c>
      <c r="E287" s="64" t="s">
        <v>30</v>
      </c>
      <c r="F287" s="63" t="s">
        <v>300</v>
      </c>
      <c r="G287" s="64" t="s">
        <v>113</v>
      </c>
      <c r="H287" s="64"/>
      <c r="I287" s="76" t="s">
        <v>78</v>
      </c>
      <c r="J287" s="64" t="s">
        <v>82</v>
      </c>
      <c r="K287" s="78" t="s">
        <v>80</v>
      </c>
      <c r="L287" s="64" t="s">
        <v>296</v>
      </c>
      <c r="M287" s="76"/>
      <c r="N287" s="76"/>
    </row>
    <row r="288" spans="1:14" ht="26.45">
      <c r="A288" s="63">
        <v>45902</v>
      </c>
      <c r="B288" s="63" t="s">
        <v>73</v>
      </c>
      <c r="C288" s="64" t="s">
        <v>302</v>
      </c>
      <c r="D288" s="64" t="s">
        <v>43</v>
      </c>
      <c r="E288" s="64" t="s">
        <v>30</v>
      </c>
      <c r="F288" s="63" t="s">
        <v>300</v>
      </c>
      <c r="G288" s="64" t="s">
        <v>113</v>
      </c>
      <c r="H288" s="64"/>
      <c r="I288" s="76" t="s">
        <v>114</v>
      </c>
      <c r="J288" s="64" t="s">
        <v>82</v>
      </c>
      <c r="K288" s="78" t="s">
        <v>80</v>
      </c>
      <c r="L288" s="64" t="s">
        <v>296</v>
      </c>
      <c r="M288" s="76"/>
      <c r="N288" s="76"/>
    </row>
    <row r="289" spans="1:14" ht="39.6">
      <c r="A289" s="63">
        <v>45902</v>
      </c>
      <c r="B289" s="63" t="s">
        <v>73</v>
      </c>
      <c r="C289" s="64" t="s">
        <v>302</v>
      </c>
      <c r="D289" s="64" t="s">
        <v>43</v>
      </c>
      <c r="E289" s="64" t="s">
        <v>30</v>
      </c>
      <c r="F289" s="63" t="s">
        <v>300</v>
      </c>
      <c r="G289" s="64" t="s">
        <v>113</v>
      </c>
      <c r="H289" s="64" t="s">
        <v>132</v>
      </c>
      <c r="I289" s="76" t="s">
        <v>115</v>
      </c>
      <c r="J289" s="64" t="s">
        <v>82</v>
      </c>
      <c r="K289" s="78" t="s">
        <v>80</v>
      </c>
      <c r="L289" s="64" t="s">
        <v>296</v>
      </c>
      <c r="M289" s="76"/>
      <c r="N289" s="76"/>
    </row>
    <row r="290" spans="1:14" ht="26.45">
      <c r="A290" s="63">
        <v>45902</v>
      </c>
      <c r="B290" s="63" t="s">
        <v>73</v>
      </c>
      <c r="C290" s="64" t="s">
        <v>302</v>
      </c>
      <c r="D290" s="64" t="s">
        <v>43</v>
      </c>
      <c r="E290" s="64" t="s">
        <v>30</v>
      </c>
      <c r="F290" s="63" t="s">
        <v>300</v>
      </c>
      <c r="G290" s="64" t="s">
        <v>116</v>
      </c>
      <c r="H290" s="76" t="s">
        <v>117</v>
      </c>
      <c r="I290" s="76" t="s">
        <v>118</v>
      </c>
      <c r="J290" s="64" t="s">
        <v>133</v>
      </c>
      <c r="K290" s="78" t="s">
        <v>80</v>
      </c>
      <c r="L290" s="64" t="s">
        <v>296</v>
      </c>
      <c r="M290" s="76"/>
      <c r="N290" s="76"/>
    </row>
    <row r="291" spans="1:14" ht="26.45">
      <c r="A291" s="63">
        <v>45902</v>
      </c>
      <c r="B291" s="63" t="s">
        <v>73</v>
      </c>
      <c r="C291" s="64" t="s">
        <v>302</v>
      </c>
      <c r="D291" s="64" t="s">
        <v>43</v>
      </c>
      <c r="E291" s="64" t="s">
        <v>30</v>
      </c>
      <c r="F291" s="63" t="s">
        <v>300</v>
      </c>
      <c r="G291" s="64" t="s">
        <v>116</v>
      </c>
      <c r="H291" s="64"/>
      <c r="I291" s="76" t="s">
        <v>119</v>
      </c>
      <c r="J291" s="64" t="s">
        <v>82</v>
      </c>
      <c r="K291" s="78" t="s">
        <v>80</v>
      </c>
      <c r="L291" s="64" t="s">
        <v>296</v>
      </c>
      <c r="M291" s="76"/>
      <c r="N291" s="76"/>
    </row>
    <row r="292" spans="1:14" ht="26.45">
      <c r="A292" s="63">
        <v>45902</v>
      </c>
      <c r="B292" s="63" t="s">
        <v>73</v>
      </c>
      <c r="C292" s="64" t="s">
        <v>302</v>
      </c>
      <c r="D292" s="64" t="s">
        <v>43</v>
      </c>
      <c r="E292" s="64" t="s">
        <v>30</v>
      </c>
      <c r="F292" s="63" t="s">
        <v>300</v>
      </c>
      <c r="G292" s="64" t="s">
        <v>116</v>
      </c>
      <c r="H292" s="64"/>
      <c r="I292" s="76" t="s">
        <v>120</v>
      </c>
      <c r="J292" s="64" t="s">
        <v>82</v>
      </c>
      <c r="K292" s="78" t="s">
        <v>80</v>
      </c>
      <c r="L292" s="64" t="s">
        <v>296</v>
      </c>
      <c r="M292" s="76"/>
      <c r="N292" s="76"/>
    </row>
    <row r="293" spans="1:14" ht="52.9">
      <c r="A293" s="63">
        <v>45902</v>
      </c>
      <c r="B293" s="63" t="s">
        <v>73</v>
      </c>
      <c r="C293" s="64" t="s">
        <v>302</v>
      </c>
      <c r="D293" s="64" t="s">
        <v>43</v>
      </c>
      <c r="E293" s="64" t="s">
        <v>30</v>
      </c>
      <c r="F293" s="63" t="s">
        <v>300</v>
      </c>
      <c r="G293" s="76" t="s">
        <v>121</v>
      </c>
      <c r="H293" s="64" t="s">
        <v>87</v>
      </c>
      <c r="I293" s="76" t="s">
        <v>122</v>
      </c>
      <c r="J293" s="64" t="s">
        <v>147</v>
      </c>
      <c r="K293" s="78" t="s">
        <v>80</v>
      </c>
      <c r="L293" s="64" t="s">
        <v>296</v>
      </c>
      <c r="M293" s="76"/>
      <c r="N293" s="76"/>
    </row>
    <row r="294" spans="1:14" ht="26.45">
      <c r="A294" s="63">
        <v>45915</v>
      </c>
      <c r="B294" s="63" t="s">
        <v>73</v>
      </c>
      <c r="C294" s="64" t="s">
        <v>303</v>
      </c>
      <c r="D294" s="64" t="s">
        <v>41</v>
      </c>
      <c r="E294" s="64" t="s">
        <v>135</v>
      </c>
      <c r="F294" s="63" t="s">
        <v>300</v>
      </c>
      <c r="G294" s="64" t="s">
        <v>101</v>
      </c>
      <c r="H294" s="76" t="s">
        <v>102</v>
      </c>
      <c r="I294" s="76" t="s">
        <v>103</v>
      </c>
      <c r="J294" s="64" t="s">
        <v>104</v>
      </c>
      <c r="K294" s="78" t="s">
        <v>80</v>
      </c>
      <c r="L294" s="64" t="s">
        <v>296</v>
      </c>
      <c r="M294" s="76"/>
      <c r="N294" s="76"/>
    </row>
    <row r="295" spans="1:14" ht="26.45">
      <c r="A295" s="63">
        <v>45915</v>
      </c>
      <c r="B295" s="63" t="s">
        <v>73</v>
      </c>
      <c r="C295" s="64" t="s">
        <v>303</v>
      </c>
      <c r="D295" s="64" t="s">
        <v>41</v>
      </c>
      <c r="E295" s="64" t="s">
        <v>135</v>
      </c>
      <c r="F295" s="63" t="s">
        <v>300</v>
      </c>
      <c r="G295" s="64" t="s">
        <v>76</v>
      </c>
      <c r="H295" s="76" t="s">
        <v>102</v>
      </c>
      <c r="I295" s="76" t="s">
        <v>92</v>
      </c>
      <c r="J295" s="64" t="s">
        <v>105</v>
      </c>
      <c r="K295" s="78" t="s">
        <v>80</v>
      </c>
      <c r="L295" s="64" t="s">
        <v>296</v>
      </c>
      <c r="M295" s="76"/>
      <c r="N295" s="76"/>
    </row>
    <row r="296" spans="1:14" ht="26.45">
      <c r="A296" s="63">
        <v>45922</v>
      </c>
      <c r="B296" s="63" t="s">
        <v>73</v>
      </c>
      <c r="C296" s="64" t="s">
        <v>304</v>
      </c>
      <c r="D296" s="64" t="s">
        <v>42</v>
      </c>
      <c r="E296" s="64" t="s">
        <v>145</v>
      </c>
      <c r="F296" s="63" t="s">
        <v>300</v>
      </c>
      <c r="G296" s="64" t="s">
        <v>101</v>
      </c>
      <c r="H296" s="76" t="s">
        <v>102</v>
      </c>
      <c r="I296" s="76" t="s">
        <v>103</v>
      </c>
      <c r="J296" s="64" t="s">
        <v>104</v>
      </c>
      <c r="K296" s="78" t="s">
        <v>80</v>
      </c>
      <c r="L296" s="64" t="s">
        <v>296</v>
      </c>
      <c r="M296" s="76"/>
      <c r="N296" s="76"/>
    </row>
    <row r="297" spans="1:14" ht="26.45">
      <c r="A297" s="63">
        <v>45922</v>
      </c>
      <c r="B297" s="63" t="s">
        <v>73</v>
      </c>
      <c r="C297" s="64" t="s">
        <v>304</v>
      </c>
      <c r="D297" s="64" t="s">
        <v>42</v>
      </c>
      <c r="E297" s="64" t="s">
        <v>145</v>
      </c>
      <c r="F297" s="63" t="s">
        <v>300</v>
      </c>
      <c r="G297" s="64" t="s">
        <v>76</v>
      </c>
      <c r="H297" s="76" t="s">
        <v>102</v>
      </c>
      <c r="I297" s="76" t="s">
        <v>92</v>
      </c>
      <c r="J297" s="64" t="s">
        <v>105</v>
      </c>
      <c r="K297" s="78" t="s">
        <v>80</v>
      </c>
      <c r="L297" s="64" t="s">
        <v>296</v>
      </c>
      <c r="M297" s="76"/>
      <c r="N297" s="76"/>
    </row>
    <row r="298" spans="1:14" ht="26.45">
      <c r="A298" s="63">
        <v>45922</v>
      </c>
      <c r="B298" s="63" t="s">
        <v>73</v>
      </c>
      <c r="C298" s="64" t="s">
        <v>304</v>
      </c>
      <c r="D298" s="64" t="s">
        <v>42</v>
      </c>
      <c r="E298" s="64" t="s">
        <v>145</v>
      </c>
      <c r="F298" s="63" t="s">
        <v>300</v>
      </c>
      <c r="G298" s="64" t="s">
        <v>94</v>
      </c>
      <c r="H298" s="76" t="s">
        <v>102</v>
      </c>
      <c r="I298" s="76" t="s">
        <v>96</v>
      </c>
      <c r="J298" s="64" t="s">
        <v>146</v>
      </c>
      <c r="K298" s="78" t="s">
        <v>80</v>
      </c>
      <c r="L298" s="64" t="s">
        <v>296</v>
      </c>
      <c r="M298" s="76"/>
      <c r="N298" s="76"/>
    </row>
    <row r="299" spans="1:14" ht="39.6">
      <c r="A299" s="63">
        <v>45922</v>
      </c>
      <c r="B299" s="63" t="s">
        <v>73</v>
      </c>
      <c r="C299" s="64" t="s">
        <v>304</v>
      </c>
      <c r="D299" s="64" t="s">
        <v>42</v>
      </c>
      <c r="E299" s="64" t="s">
        <v>145</v>
      </c>
      <c r="F299" s="63" t="s">
        <v>300</v>
      </c>
      <c r="G299" s="64" t="s">
        <v>113</v>
      </c>
      <c r="H299" s="64"/>
      <c r="I299" s="76" t="s">
        <v>78</v>
      </c>
      <c r="J299" s="64" t="s">
        <v>82</v>
      </c>
      <c r="K299" s="78" t="s">
        <v>80</v>
      </c>
      <c r="L299" s="64" t="s">
        <v>296</v>
      </c>
      <c r="M299" s="76"/>
      <c r="N299" s="76"/>
    </row>
    <row r="300" spans="1:14" ht="26.45">
      <c r="A300" s="63">
        <v>45922</v>
      </c>
      <c r="B300" s="63" t="s">
        <v>73</v>
      </c>
      <c r="C300" s="64" t="s">
        <v>304</v>
      </c>
      <c r="D300" s="64" t="s">
        <v>42</v>
      </c>
      <c r="E300" s="64" t="s">
        <v>145</v>
      </c>
      <c r="F300" s="63" t="s">
        <v>300</v>
      </c>
      <c r="G300" s="64" t="s">
        <v>113</v>
      </c>
      <c r="H300" s="64"/>
      <c r="I300" s="76" t="s">
        <v>114</v>
      </c>
      <c r="J300" s="64" t="s">
        <v>82</v>
      </c>
      <c r="K300" s="78" t="s">
        <v>80</v>
      </c>
      <c r="L300" s="64" t="s">
        <v>296</v>
      </c>
      <c r="M300" s="76"/>
      <c r="N300" s="76"/>
    </row>
    <row r="301" spans="1:14" ht="39.6">
      <c r="A301" s="63">
        <v>45922</v>
      </c>
      <c r="B301" s="63" t="s">
        <v>73</v>
      </c>
      <c r="C301" s="64" t="s">
        <v>304</v>
      </c>
      <c r="D301" s="64" t="s">
        <v>42</v>
      </c>
      <c r="E301" s="64" t="s">
        <v>145</v>
      </c>
      <c r="F301" s="63" t="s">
        <v>300</v>
      </c>
      <c r="G301" s="64" t="s">
        <v>113</v>
      </c>
      <c r="H301" s="64" t="s">
        <v>132</v>
      </c>
      <c r="I301" s="76" t="s">
        <v>115</v>
      </c>
      <c r="J301" s="64" t="s">
        <v>82</v>
      </c>
      <c r="K301" s="78" t="s">
        <v>80</v>
      </c>
      <c r="L301" s="64" t="s">
        <v>296</v>
      </c>
      <c r="M301" s="76"/>
      <c r="N301" s="76"/>
    </row>
    <row r="302" spans="1:14" ht="39.6">
      <c r="A302" s="63">
        <v>45910</v>
      </c>
      <c r="B302" s="63" t="s">
        <v>73</v>
      </c>
      <c r="C302" s="64" t="s">
        <v>305</v>
      </c>
      <c r="D302" s="64" t="s">
        <v>50</v>
      </c>
      <c r="E302" s="64" t="s">
        <v>27</v>
      </c>
      <c r="F302" s="63" t="s">
        <v>85</v>
      </c>
      <c r="G302" s="64" t="s">
        <v>113</v>
      </c>
      <c r="H302" s="64"/>
      <c r="I302" s="76" t="s">
        <v>115</v>
      </c>
      <c r="J302" s="64" t="s">
        <v>306</v>
      </c>
      <c r="K302" s="78" t="s">
        <v>80</v>
      </c>
      <c r="L302" s="64"/>
      <c r="M302" s="76" t="s">
        <v>82</v>
      </c>
      <c r="N302" s="76"/>
    </row>
    <row r="303" spans="1:14" ht="26.45">
      <c r="A303" s="63">
        <v>45910</v>
      </c>
      <c r="B303" s="63" t="s">
        <v>73</v>
      </c>
      <c r="C303" s="64" t="s">
        <v>305</v>
      </c>
      <c r="D303" s="64" t="s">
        <v>50</v>
      </c>
      <c r="E303" s="64" t="s">
        <v>27</v>
      </c>
      <c r="F303" s="63" t="s">
        <v>85</v>
      </c>
      <c r="G303" s="64" t="s">
        <v>113</v>
      </c>
      <c r="H303" s="64" t="s">
        <v>278</v>
      </c>
      <c r="I303" s="64" t="s">
        <v>307</v>
      </c>
      <c r="J303" s="64" t="s">
        <v>308</v>
      </c>
      <c r="K303" s="78" t="s">
        <v>80</v>
      </c>
      <c r="L303" s="64"/>
      <c r="M303" s="76" t="s">
        <v>82</v>
      </c>
      <c r="N303" s="76"/>
    </row>
    <row r="304" spans="1:14" ht="39.6">
      <c r="A304" s="63">
        <v>45910</v>
      </c>
      <c r="B304" s="63" t="s">
        <v>73</v>
      </c>
      <c r="C304" s="64" t="s">
        <v>305</v>
      </c>
      <c r="D304" s="64" t="s">
        <v>50</v>
      </c>
      <c r="E304" s="64" t="s">
        <v>27</v>
      </c>
      <c r="F304" s="63" t="s">
        <v>85</v>
      </c>
      <c r="G304" s="64" t="s">
        <v>113</v>
      </c>
      <c r="H304" s="64"/>
      <c r="I304" s="76" t="s">
        <v>78</v>
      </c>
      <c r="J304" s="64" t="s">
        <v>309</v>
      </c>
      <c r="K304" s="78" t="s">
        <v>80</v>
      </c>
      <c r="L304" s="64"/>
      <c r="M304" s="76" t="s">
        <v>82</v>
      </c>
      <c r="N304" s="76"/>
    </row>
    <row r="305" spans="1:14" ht="52.9">
      <c r="A305" s="63">
        <v>45910</v>
      </c>
      <c r="B305" s="63" t="s">
        <v>73</v>
      </c>
      <c r="C305" s="64" t="s">
        <v>305</v>
      </c>
      <c r="D305" s="64" t="s">
        <v>50</v>
      </c>
      <c r="E305" s="64" t="s">
        <v>27</v>
      </c>
      <c r="F305" s="63" t="s">
        <v>85</v>
      </c>
      <c r="G305" s="64" t="s">
        <v>113</v>
      </c>
      <c r="H305" s="64" t="s">
        <v>87</v>
      </c>
      <c r="I305" s="76" t="s">
        <v>122</v>
      </c>
      <c r="J305" s="66" t="s">
        <v>310</v>
      </c>
      <c r="K305" s="79" t="s">
        <v>80</v>
      </c>
      <c r="L305" s="89" t="s">
        <v>311</v>
      </c>
      <c r="M305" s="76" t="s">
        <v>82</v>
      </c>
      <c r="N305" s="76"/>
    </row>
    <row r="306" spans="1:14" ht="39.6">
      <c r="A306" s="63">
        <v>45908</v>
      </c>
      <c r="B306" s="63" t="s">
        <v>73</v>
      </c>
      <c r="C306" s="64" t="s">
        <v>312</v>
      </c>
      <c r="D306" s="64" t="s">
        <v>42</v>
      </c>
      <c r="E306" s="64" t="s">
        <v>27</v>
      </c>
      <c r="F306" s="63" t="s">
        <v>85</v>
      </c>
      <c r="G306" s="64" t="s">
        <v>116</v>
      </c>
      <c r="H306" s="76" t="s">
        <v>117</v>
      </c>
      <c r="I306" s="76" t="s">
        <v>119</v>
      </c>
      <c r="J306" s="66" t="s">
        <v>313</v>
      </c>
      <c r="K306" s="79" t="s">
        <v>166</v>
      </c>
      <c r="L306" s="64" t="s">
        <v>314</v>
      </c>
      <c r="M306" s="76" t="s">
        <v>82</v>
      </c>
      <c r="N306" s="76"/>
    </row>
    <row r="307" spans="1:14" ht="198">
      <c r="A307" s="63">
        <v>45908</v>
      </c>
      <c r="B307" s="63" t="s">
        <v>73</v>
      </c>
      <c r="C307" s="64" t="s">
        <v>312</v>
      </c>
      <c r="D307" s="64" t="s">
        <v>42</v>
      </c>
      <c r="E307" s="64" t="s">
        <v>27</v>
      </c>
      <c r="F307" s="63" t="s">
        <v>85</v>
      </c>
      <c r="G307" s="64" t="s">
        <v>116</v>
      </c>
      <c r="H307" s="76" t="s">
        <v>168</v>
      </c>
      <c r="I307" s="76" t="s">
        <v>119</v>
      </c>
      <c r="J307" s="66" t="s">
        <v>315</v>
      </c>
      <c r="K307" s="79" t="s">
        <v>89</v>
      </c>
      <c r="L307" s="64" t="s">
        <v>316</v>
      </c>
      <c r="M307" s="76" t="s">
        <v>82</v>
      </c>
      <c r="N307" s="76"/>
    </row>
    <row r="308" spans="1:14" ht="52.9">
      <c r="A308" s="63">
        <v>45908</v>
      </c>
      <c r="B308" s="63" t="s">
        <v>73</v>
      </c>
      <c r="C308" s="64" t="s">
        <v>312</v>
      </c>
      <c r="D308" s="64" t="s">
        <v>42</v>
      </c>
      <c r="E308" s="64" t="s">
        <v>27</v>
      </c>
      <c r="F308" s="63" t="s">
        <v>85</v>
      </c>
      <c r="G308" s="64" t="s">
        <v>76</v>
      </c>
      <c r="H308" s="64" t="s">
        <v>150</v>
      </c>
      <c r="I308" s="76" t="s">
        <v>92</v>
      </c>
      <c r="J308" s="66" t="s">
        <v>317</v>
      </c>
      <c r="K308" s="79" t="s">
        <v>89</v>
      </c>
      <c r="L308" s="64" t="s">
        <v>318</v>
      </c>
      <c r="M308" s="76" t="s">
        <v>82</v>
      </c>
      <c r="N308" s="76"/>
    </row>
    <row r="309" spans="1:14" ht="52.9">
      <c r="A309" s="63">
        <v>45908</v>
      </c>
      <c r="B309" s="63" t="s">
        <v>73</v>
      </c>
      <c r="C309" s="64" t="s">
        <v>312</v>
      </c>
      <c r="D309" s="64" t="s">
        <v>42</v>
      </c>
      <c r="E309" s="64" t="s">
        <v>27</v>
      </c>
      <c r="F309" s="63" t="s">
        <v>85</v>
      </c>
      <c r="G309" s="64" t="s">
        <v>113</v>
      </c>
      <c r="H309" s="64" t="s">
        <v>132</v>
      </c>
      <c r="I309" s="76" t="s">
        <v>115</v>
      </c>
      <c r="J309" s="66" t="s">
        <v>319</v>
      </c>
      <c r="K309" s="79" t="s">
        <v>89</v>
      </c>
      <c r="L309" s="64" t="s">
        <v>320</v>
      </c>
      <c r="M309" s="76" t="s">
        <v>82</v>
      </c>
      <c r="N309" s="76"/>
    </row>
    <row r="310" spans="1:14" ht="39.6">
      <c r="A310" s="63">
        <v>45908</v>
      </c>
      <c r="B310" s="63" t="s">
        <v>73</v>
      </c>
      <c r="C310" s="64" t="s">
        <v>312</v>
      </c>
      <c r="D310" s="64" t="s">
        <v>42</v>
      </c>
      <c r="E310" s="64" t="s">
        <v>27</v>
      </c>
      <c r="F310" s="63" t="s">
        <v>85</v>
      </c>
      <c r="G310" s="64" t="s">
        <v>113</v>
      </c>
      <c r="H310" s="64"/>
      <c r="I310" s="76" t="s">
        <v>78</v>
      </c>
      <c r="J310" s="78" t="s">
        <v>321</v>
      </c>
      <c r="K310" s="79" t="s">
        <v>108</v>
      </c>
      <c r="L310" s="64"/>
      <c r="M310" s="76" t="s">
        <v>82</v>
      </c>
      <c r="N310" s="76"/>
    </row>
    <row r="311" spans="1:14" ht="39.6">
      <c r="A311" s="63">
        <v>45908</v>
      </c>
      <c r="B311" s="63" t="s">
        <v>73</v>
      </c>
      <c r="C311" s="64" t="s">
        <v>312</v>
      </c>
      <c r="D311" s="64" t="s">
        <v>42</v>
      </c>
      <c r="E311" s="64" t="s">
        <v>27</v>
      </c>
      <c r="F311" s="63" t="s">
        <v>85</v>
      </c>
      <c r="G311" s="64" t="s">
        <v>113</v>
      </c>
      <c r="H311" s="64"/>
      <c r="I311" s="76" t="s">
        <v>114</v>
      </c>
      <c r="J311" s="78" t="s">
        <v>322</v>
      </c>
      <c r="K311" s="78" t="s">
        <v>80</v>
      </c>
      <c r="L311" s="64"/>
      <c r="M311" s="76" t="s">
        <v>82</v>
      </c>
      <c r="N311" s="76"/>
    </row>
    <row r="312" spans="1:14" ht="92.45">
      <c r="A312" s="63">
        <v>45924</v>
      </c>
      <c r="B312" s="63" t="s">
        <v>73</v>
      </c>
      <c r="C312" s="64" t="s">
        <v>323</v>
      </c>
      <c r="D312" s="64" t="s">
        <v>41</v>
      </c>
      <c r="E312" s="64" t="s">
        <v>27</v>
      </c>
      <c r="F312" s="63" t="s">
        <v>85</v>
      </c>
      <c r="G312" s="64" t="s">
        <v>113</v>
      </c>
      <c r="H312" s="64" t="s">
        <v>211</v>
      </c>
      <c r="I312" s="64" t="s">
        <v>307</v>
      </c>
      <c r="J312" s="66" t="s">
        <v>324</v>
      </c>
      <c r="K312" s="79" t="s">
        <v>80</v>
      </c>
      <c r="L312" s="64" t="s">
        <v>325</v>
      </c>
      <c r="M312" s="76" t="s">
        <v>326</v>
      </c>
      <c r="N312" s="76"/>
    </row>
    <row r="313" spans="1:14" ht="26.45">
      <c r="A313" s="63">
        <v>45924</v>
      </c>
      <c r="B313" s="63" t="s">
        <v>73</v>
      </c>
      <c r="C313" s="64" t="s">
        <v>323</v>
      </c>
      <c r="D313" s="64" t="s">
        <v>41</v>
      </c>
      <c r="E313" s="64" t="s">
        <v>27</v>
      </c>
      <c r="F313" s="63" t="s">
        <v>85</v>
      </c>
      <c r="G313" s="64" t="s">
        <v>113</v>
      </c>
      <c r="H313" s="64" t="s">
        <v>211</v>
      </c>
      <c r="I313" s="64" t="s">
        <v>307</v>
      </c>
      <c r="J313" s="64" t="s">
        <v>327</v>
      </c>
      <c r="K313" s="78" t="s">
        <v>80</v>
      </c>
      <c r="L313" s="64"/>
      <c r="M313" s="76" t="s">
        <v>326</v>
      </c>
      <c r="N313" s="76"/>
    </row>
    <row r="314" spans="1:14" ht="92.45">
      <c r="A314" s="63">
        <v>45924</v>
      </c>
      <c r="B314" s="63" t="s">
        <v>73</v>
      </c>
      <c r="C314" s="64" t="s">
        <v>323</v>
      </c>
      <c r="D314" s="64" t="s">
        <v>41</v>
      </c>
      <c r="E314" s="64" t="s">
        <v>27</v>
      </c>
      <c r="F314" s="63" t="s">
        <v>85</v>
      </c>
      <c r="G314" s="64" t="s">
        <v>76</v>
      </c>
      <c r="H314" s="64" t="s">
        <v>136</v>
      </c>
      <c r="I314" s="76" t="s">
        <v>92</v>
      </c>
      <c r="J314" s="66" t="s">
        <v>328</v>
      </c>
      <c r="K314" s="79" t="s">
        <v>80</v>
      </c>
      <c r="L314" s="64" t="s">
        <v>329</v>
      </c>
      <c r="M314" s="76" t="s">
        <v>326</v>
      </c>
      <c r="N314" s="76"/>
    </row>
    <row r="315" spans="1:14" ht="26.45">
      <c r="A315" s="63">
        <v>45924</v>
      </c>
      <c r="B315" s="63" t="s">
        <v>73</v>
      </c>
      <c r="C315" s="64" t="s">
        <v>323</v>
      </c>
      <c r="D315" s="64" t="s">
        <v>41</v>
      </c>
      <c r="E315" s="64" t="s">
        <v>27</v>
      </c>
      <c r="F315" s="63" t="s">
        <v>85</v>
      </c>
      <c r="G315" s="64" t="s">
        <v>76</v>
      </c>
      <c r="H315" s="64" t="s">
        <v>136</v>
      </c>
      <c r="I315" s="76" t="s">
        <v>92</v>
      </c>
      <c r="J315" s="66" t="s">
        <v>330</v>
      </c>
      <c r="K315" s="79" t="s">
        <v>89</v>
      </c>
      <c r="L315" s="64" t="s">
        <v>331</v>
      </c>
      <c r="M315" s="76" t="s">
        <v>326</v>
      </c>
      <c r="N315" s="76"/>
    </row>
    <row r="316" spans="1:14" ht="39.6">
      <c r="A316" s="63">
        <v>45924</v>
      </c>
      <c r="B316" s="63" t="s">
        <v>73</v>
      </c>
      <c r="C316" s="64" t="s">
        <v>323</v>
      </c>
      <c r="D316" s="64" t="s">
        <v>41</v>
      </c>
      <c r="E316" s="64" t="s">
        <v>27</v>
      </c>
      <c r="F316" s="63" t="s">
        <v>85</v>
      </c>
      <c r="G316" s="64" t="s">
        <v>76</v>
      </c>
      <c r="H316" s="64" t="s">
        <v>150</v>
      </c>
      <c r="I316" s="76" t="s">
        <v>92</v>
      </c>
      <c r="J316" s="66" t="s">
        <v>332</v>
      </c>
      <c r="K316" s="79" t="s">
        <v>89</v>
      </c>
      <c r="L316" s="64" t="s">
        <v>333</v>
      </c>
      <c r="M316" s="76" t="s">
        <v>326</v>
      </c>
      <c r="N316" s="76"/>
    </row>
    <row r="317" spans="1:14" ht="39.6">
      <c r="A317" s="63">
        <v>45924</v>
      </c>
      <c r="B317" s="63" t="s">
        <v>73</v>
      </c>
      <c r="C317" s="64" t="s">
        <v>323</v>
      </c>
      <c r="D317" s="64" t="s">
        <v>41</v>
      </c>
      <c r="E317" s="64" t="s">
        <v>27</v>
      </c>
      <c r="F317" s="63" t="s">
        <v>85</v>
      </c>
      <c r="G317" s="64" t="s">
        <v>76</v>
      </c>
      <c r="H317" s="64" t="s">
        <v>195</v>
      </c>
      <c r="I317" s="76" t="s">
        <v>92</v>
      </c>
      <c r="J317" s="66" t="s">
        <v>334</v>
      </c>
      <c r="K317" s="79" t="s">
        <v>80</v>
      </c>
      <c r="L317" s="64" t="s">
        <v>335</v>
      </c>
      <c r="M317" s="76" t="s">
        <v>326</v>
      </c>
      <c r="N317" s="76"/>
    </row>
    <row r="318" spans="1:14" ht="26.45">
      <c r="A318" s="63">
        <v>45924</v>
      </c>
      <c r="B318" s="63" t="s">
        <v>73</v>
      </c>
      <c r="C318" s="64" t="s">
        <v>323</v>
      </c>
      <c r="D318" s="64" t="s">
        <v>41</v>
      </c>
      <c r="E318" s="64" t="s">
        <v>27</v>
      </c>
      <c r="F318" s="63" t="s">
        <v>85</v>
      </c>
      <c r="G318" s="64" t="s">
        <v>76</v>
      </c>
      <c r="H318" s="64" t="s">
        <v>150</v>
      </c>
      <c r="I318" s="76" t="s">
        <v>92</v>
      </c>
      <c r="J318" s="66" t="s">
        <v>336</v>
      </c>
      <c r="K318" s="79" t="s">
        <v>80</v>
      </c>
      <c r="L318" s="64"/>
      <c r="M318" s="76" t="s">
        <v>326</v>
      </c>
      <c r="N318" s="76"/>
    </row>
    <row r="319" spans="1:14" ht="158.44999999999999">
      <c r="A319" s="80">
        <v>45929</v>
      </c>
      <c r="B319" s="63" t="s">
        <v>73</v>
      </c>
      <c r="C319" s="76" t="s">
        <v>302</v>
      </c>
      <c r="D319" s="64" t="s">
        <v>43</v>
      </c>
      <c r="E319" s="76" t="s">
        <v>29</v>
      </c>
      <c r="F319" s="63" t="s">
        <v>337</v>
      </c>
      <c r="G319" s="64" t="s">
        <v>338</v>
      </c>
      <c r="H319" s="64"/>
      <c r="I319" s="64"/>
      <c r="J319" s="78" t="s">
        <v>339</v>
      </c>
      <c r="K319" s="78" t="s">
        <v>80</v>
      </c>
      <c r="L319" s="67" t="s">
        <v>340</v>
      </c>
      <c r="M319" s="76" t="s">
        <v>82</v>
      </c>
      <c r="N319" s="80">
        <v>45932</v>
      </c>
    </row>
    <row r="320" spans="1:14" ht="66">
      <c r="A320" s="80">
        <v>45911</v>
      </c>
      <c r="B320" s="63" t="s">
        <v>73</v>
      </c>
      <c r="C320" s="76" t="s">
        <v>204</v>
      </c>
      <c r="D320" s="76" t="s">
        <v>44</v>
      </c>
      <c r="E320" s="76" t="s">
        <v>84</v>
      </c>
      <c r="F320" s="63" t="s">
        <v>85</v>
      </c>
      <c r="G320" s="64" t="s">
        <v>341</v>
      </c>
      <c r="H320" s="64" t="s">
        <v>150</v>
      </c>
      <c r="I320" s="76" t="s">
        <v>103</v>
      </c>
      <c r="J320" s="66" t="s">
        <v>342</v>
      </c>
      <c r="K320" s="79" t="s">
        <v>89</v>
      </c>
      <c r="L320" s="64" t="s">
        <v>210</v>
      </c>
      <c r="M320" s="76" t="s">
        <v>82</v>
      </c>
      <c r="N320" s="76"/>
    </row>
    <row r="321" spans="1:17" ht="26.45">
      <c r="A321" s="80">
        <v>45911</v>
      </c>
      <c r="B321" s="63" t="s">
        <v>73</v>
      </c>
      <c r="C321" s="76" t="s">
        <v>204</v>
      </c>
      <c r="D321" s="76" t="s">
        <v>44</v>
      </c>
      <c r="E321" s="76" t="s">
        <v>84</v>
      </c>
      <c r="F321" s="63" t="s">
        <v>85</v>
      </c>
      <c r="G321" s="64" t="s">
        <v>341</v>
      </c>
      <c r="H321" s="64" t="s">
        <v>150</v>
      </c>
      <c r="I321" s="76" t="s">
        <v>103</v>
      </c>
      <c r="J321" s="66" t="s">
        <v>343</v>
      </c>
      <c r="K321" s="79" t="s">
        <v>89</v>
      </c>
      <c r="L321" s="64"/>
      <c r="M321" s="76" t="s">
        <v>82</v>
      </c>
      <c r="N321" s="76"/>
    </row>
    <row r="322" spans="1:17" ht="66">
      <c r="A322" s="80">
        <v>45911</v>
      </c>
      <c r="B322" s="63" t="s">
        <v>73</v>
      </c>
      <c r="C322" s="76" t="s">
        <v>204</v>
      </c>
      <c r="D322" s="76" t="s">
        <v>44</v>
      </c>
      <c r="E322" s="76" t="s">
        <v>84</v>
      </c>
      <c r="F322" s="63" t="s">
        <v>85</v>
      </c>
      <c r="G322" s="64" t="s">
        <v>76</v>
      </c>
      <c r="H322" s="64" t="s">
        <v>150</v>
      </c>
      <c r="I322" s="76" t="s">
        <v>92</v>
      </c>
      <c r="J322" s="66" t="s">
        <v>342</v>
      </c>
      <c r="K322" s="79" t="s">
        <v>89</v>
      </c>
      <c r="L322" s="64" t="s">
        <v>210</v>
      </c>
      <c r="M322" s="76" t="s">
        <v>82</v>
      </c>
      <c r="N322" s="64"/>
      <c r="O322" s="62"/>
      <c r="P322" s="62"/>
      <c r="Q322" s="62"/>
    </row>
    <row r="323" spans="1:17" ht="105.6">
      <c r="A323" s="80">
        <v>45911</v>
      </c>
      <c r="B323" s="63" t="s">
        <v>73</v>
      </c>
      <c r="C323" s="76" t="s">
        <v>204</v>
      </c>
      <c r="D323" s="76" t="s">
        <v>44</v>
      </c>
      <c r="E323" s="76" t="s">
        <v>84</v>
      </c>
      <c r="F323" s="63" t="s">
        <v>85</v>
      </c>
      <c r="G323" s="64" t="s">
        <v>94</v>
      </c>
      <c r="H323" s="76" t="s">
        <v>95</v>
      </c>
      <c r="I323" s="76" t="s">
        <v>96</v>
      </c>
      <c r="J323" s="66" t="s">
        <v>344</v>
      </c>
      <c r="K323" s="79" t="s">
        <v>89</v>
      </c>
      <c r="L323" s="64" t="s">
        <v>219</v>
      </c>
      <c r="M323" s="76" t="s">
        <v>82</v>
      </c>
      <c r="N323" s="64"/>
      <c r="O323" s="62"/>
      <c r="P323" s="62"/>
      <c r="Q323" s="62"/>
    </row>
    <row r="324" spans="1:17" ht="81.599999999999994" customHeight="1">
      <c r="A324" s="80">
        <v>45911</v>
      </c>
      <c r="B324" s="63" t="s">
        <v>73</v>
      </c>
      <c r="C324" s="76" t="s">
        <v>204</v>
      </c>
      <c r="D324" s="76" t="s">
        <v>44</v>
      </c>
      <c r="E324" s="76" t="s">
        <v>84</v>
      </c>
      <c r="F324" s="63" t="s">
        <v>85</v>
      </c>
      <c r="G324" s="64" t="s">
        <v>94</v>
      </c>
      <c r="H324" s="64" t="s">
        <v>150</v>
      </c>
      <c r="I324" s="76" t="s">
        <v>96</v>
      </c>
      <c r="J324" s="66" t="s">
        <v>345</v>
      </c>
      <c r="K324" s="79" t="s">
        <v>89</v>
      </c>
      <c r="L324" s="64" t="s">
        <v>346</v>
      </c>
      <c r="M324" s="76" t="s">
        <v>82</v>
      </c>
      <c r="N324" s="64"/>
      <c r="O324" s="62"/>
      <c r="P324" s="62"/>
      <c r="Q324" s="62"/>
    </row>
    <row r="325" spans="1:17" ht="26.45">
      <c r="A325" s="80">
        <v>45911</v>
      </c>
      <c r="B325" s="63" t="s">
        <v>73</v>
      </c>
      <c r="C325" s="76" t="s">
        <v>204</v>
      </c>
      <c r="D325" s="76" t="s">
        <v>44</v>
      </c>
      <c r="E325" s="76" t="s">
        <v>84</v>
      </c>
      <c r="F325" s="63" t="s">
        <v>85</v>
      </c>
      <c r="G325" s="64" t="s">
        <v>94</v>
      </c>
      <c r="H325" s="64" t="s">
        <v>150</v>
      </c>
      <c r="I325" s="76" t="s">
        <v>96</v>
      </c>
      <c r="J325" s="66" t="s">
        <v>347</v>
      </c>
      <c r="K325" s="79" t="s">
        <v>108</v>
      </c>
      <c r="L325" s="64" t="s">
        <v>348</v>
      </c>
      <c r="M325" s="76" t="s">
        <v>82</v>
      </c>
      <c r="N325" s="64"/>
      <c r="O325" s="62"/>
      <c r="P325" s="62"/>
      <c r="Q325" s="62"/>
    </row>
    <row r="326" spans="1:17" ht="92.45">
      <c r="A326" s="80">
        <v>45911</v>
      </c>
      <c r="B326" s="63" t="s">
        <v>73</v>
      </c>
      <c r="C326" s="76" t="s">
        <v>204</v>
      </c>
      <c r="D326" s="76" t="s">
        <v>44</v>
      </c>
      <c r="E326" s="76" t="s">
        <v>84</v>
      </c>
      <c r="F326" s="63" t="s">
        <v>85</v>
      </c>
      <c r="G326" s="64" t="s">
        <v>113</v>
      </c>
      <c r="H326" s="64" t="s">
        <v>211</v>
      </c>
      <c r="I326" s="64" t="s">
        <v>307</v>
      </c>
      <c r="J326" s="66" t="s">
        <v>349</v>
      </c>
      <c r="K326" s="79" t="s">
        <v>166</v>
      </c>
      <c r="L326" s="64" t="s">
        <v>214</v>
      </c>
      <c r="M326" s="76" t="s">
        <v>82</v>
      </c>
      <c r="N326" s="76"/>
    </row>
    <row r="327" spans="1:17" ht="39.6">
      <c r="A327" s="80">
        <v>45911</v>
      </c>
      <c r="B327" s="63" t="s">
        <v>73</v>
      </c>
      <c r="C327" s="76" t="s">
        <v>204</v>
      </c>
      <c r="D327" s="76" t="s">
        <v>44</v>
      </c>
      <c r="E327" s="76" t="s">
        <v>84</v>
      </c>
      <c r="F327" s="63" t="s">
        <v>85</v>
      </c>
      <c r="G327" s="64" t="s">
        <v>113</v>
      </c>
      <c r="H327" s="64" t="s">
        <v>132</v>
      </c>
      <c r="I327" s="64" t="s">
        <v>307</v>
      </c>
      <c r="J327" s="66" t="s">
        <v>350</v>
      </c>
      <c r="K327" s="79" t="s">
        <v>89</v>
      </c>
      <c r="L327" s="64" t="s">
        <v>351</v>
      </c>
      <c r="M327" s="76" t="s">
        <v>82</v>
      </c>
      <c r="N327" s="76"/>
    </row>
    <row r="328" spans="1:17" ht="39.6">
      <c r="A328" s="80">
        <v>45911</v>
      </c>
      <c r="B328" s="63" t="s">
        <v>73</v>
      </c>
      <c r="C328" s="76" t="s">
        <v>204</v>
      </c>
      <c r="D328" s="76" t="s">
        <v>44</v>
      </c>
      <c r="E328" s="76" t="s">
        <v>84</v>
      </c>
      <c r="F328" s="63" t="s">
        <v>85</v>
      </c>
      <c r="G328" s="64" t="s">
        <v>113</v>
      </c>
      <c r="H328" s="64" t="s">
        <v>132</v>
      </c>
      <c r="I328" s="64" t="s">
        <v>307</v>
      </c>
      <c r="J328" s="66" t="s">
        <v>352</v>
      </c>
      <c r="K328" s="79" t="s">
        <v>89</v>
      </c>
      <c r="L328" s="64" t="s">
        <v>351</v>
      </c>
      <c r="M328" s="76" t="s">
        <v>82</v>
      </c>
      <c r="N328" s="76"/>
    </row>
    <row r="329" spans="1:17" ht="39.6">
      <c r="A329" s="63">
        <v>45919</v>
      </c>
      <c r="B329" s="63" t="s">
        <v>73</v>
      </c>
      <c r="C329" s="64" t="s">
        <v>353</v>
      </c>
      <c r="D329" s="64" t="s">
        <v>42</v>
      </c>
      <c r="E329" s="64" t="s">
        <v>28</v>
      </c>
      <c r="F329" s="63" t="s">
        <v>85</v>
      </c>
      <c r="G329" s="78" t="s">
        <v>341</v>
      </c>
      <c r="H329" s="78" t="s">
        <v>150</v>
      </c>
      <c r="I329" s="79" t="s">
        <v>103</v>
      </c>
      <c r="J329" s="66" t="s">
        <v>354</v>
      </c>
      <c r="K329" s="79" t="s">
        <v>89</v>
      </c>
      <c r="L329" s="64" t="s">
        <v>210</v>
      </c>
      <c r="M329" s="76" t="s">
        <v>82</v>
      </c>
      <c r="N329" s="76"/>
    </row>
    <row r="330" spans="1:17" ht="52.9">
      <c r="A330" s="63">
        <v>45919</v>
      </c>
      <c r="B330" s="63" t="s">
        <v>73</v>
      </c>
      <c r="C330" s="64" t="s">
        <v>353</v>
      </c>
      <c r="D330" s="64" t="s">
        <v>42</v>
      </c>
      <c r="E330" s="64" t="s">
        <v>28</v>
      </c>
      <c r="F330" s="63" t="s">
        <v>85</v>
      </c>
      <c r="G330" s="78" t="s">
        <v>341</v>
      </c>
      <c r="H330" s="78" t="s">
        <v>150</v>
      </c>
      <c r="I330" s="79" t="s">
        <v>103</v>
      </c>
      <c r="J330" s="66" t="s">
        <v>355</v>
      </c>
      <c r="K330" s="79" t="s">
        <v>89</v>
      </c>
      <c r="L330" s="83" t="s">
        <v>356</v>
      </c>
      <c r="M330" s="76" t="s">
        <v>82</v>
      </c>
      <c r="N330" s="76"/>
    </row>
    <row r="331" spans="1:17" ht="66">
      <c r="A331" s="63">
        <v>45919</v>
      </c>
      <c r="B331" s="63" t="s">
        <v>73</v>
      </c>
      <c r="C331" s="64" t="s">
        <v>353</v>
      </c>
      <c r="D331" s="64" t="s">
        <v>42</v>
      </c>
      <c r="E331" s="64" t="s">
        <v>28</v>
      </c>
      <c r="F331" s="63" t="s">
        <v>85</v>
      </c>
      <c r="G331" s="78" t="s">
        <v>341</v>
      </c>
      <c r="H331" s="78" t="s">
        <v>150</v>
      </c>
      <c r="I331" s="79" t="s">
        <v>103</v>
      </c>
      <c r="J331" s="66" t="s">
        <v>357</v>
      </c>
      <c r="K331" s="79" t="s">
        <v>89</v>
      </c>
      <c r="L331" s="83" t="s">
        <v>358</v>
      </c>
      <c r="M331" s="76" t="s">
        <v>82</v>
      </c>
      <c r="N331" s="76"/>
    </row>
    <row r="332" spans="1:17" ht="26.45">
      <c r="A332" s="63">
        <v>45919</v>
      </c>
      <c r="B332" s="63" t="s">
        <v>73</v>
      </c>
      <c r="C332" s="64" t="s">
        <v>353</v>
      </c>
      <c r="D332" s="64" t="s">
        <v>42</v>
      </c>
      <c r="E332" s="64" t="s">
        <v>28</v>
      </c>
      <c r="F332" s="63" t="s">
        <v>85</v>
      </c>
      <c r="G332" s="78" t="s">
        <v>341</v>
      </c>
      <c r="H332" s="78" t="s">
        <v>150</v>
      </c>
      <c r="I332" s="79" t="s">
        <v>103</v>
      </c>
      <c r="J332" s="66" t="s">
        <v>359</v>
      </c>
      <c r="K332" s="79" t="s">
        <v>108</v>
      </c>
      <c r="L332" s="83" t="s">
        <v>360</v>
      </c>
      <c r="M332" s="76" t="s">
        <v>82</v>
      </c>
      <c r="N332" s="76"/>
    </row>
    <row r="333" spans="1:17" ht="26.45">
      <c r="A333" s="63">
        <v>45919</v>
      </c>
      <c r="B333" s="63" t="s">
        <v>73</v>
      </c>
      <c r="C333" s="64" t="s">
        <v>353</v>
      </c>
      <c r="D333" s="64" t="s">
        <v>42</v>
      </c>
      <c r="E333" s="64" t="s">
        <v>28</v>
      </c>
      <c r="F333" s="63" t="s">
        <v>85</v>
      </c>
      <c r="G333" s="78" t="s">
        <v>341</v>
      </c>
      <c r="H333" s="78" t="s">
        <v>150</v>
      </c>
      <c r="I333" s="79" t="s">
        <v>103</v>
      </c>
      <c r="J333" s="66" t="s">
        <v>361</v>
      </c>
      <c r="K333" s="79" t="s">
        <v>89</v>
      </c>
      <c r="L333" s="83" t="s">
        <v>362</v>
      </c>
      <c r="M333" s="76" t="s">
        <v>82</v>
      </c>
      <c r="N333" s="76"/>
    </row>
    <row r="334" spans="1:17" ht="39.6">
      <c r="A334" s="63">
        <v>45919</v>
      </c>
      <c r="B334" s="63" t="s">
        <v>73</v>
      </c>
      <c r="C334" s="64" t="s">
        <v>353</v>
      </c>
      <c r="D334" s="64" t="s">
        <v>42</v>
      </c>
      <c r="E334" s="64" t="s">
        <v>28</v>
      </c>
      <c r="F334" s="63" t="s">
        <v>85</v>
      </c>
      <c r="G334" s="78" t="s">
        <v>341</v>
      </c>
      <c r="H334" s="78" t="s">
        <v>150</v>
      </c>
      <c r="I334" s="79" t="s">
        <v>103</v>
      </c>
      <c r="J334" s="66" t="s">
        <v>363</v>
      </c>
      <c r="K334" s="79" t="s">
        <v>89</v>
      </c>
      <c r="L334" s="83" t="s">
        <v>364</v>
      </c>
      <c r="M334" s="76" t="s">
        <v>82</v>
      </c>
      <c r="N334" s="76"/>
    </row>
    <row r="335" spans="1:17" ht="26.45">
      <c r="A335" s="63">
        <v>45919</v>
      </c>
      <c r="B335" s="63" t="s">
        <v>73</v>
      </c>
      <c r="C335" s="64" t="s">
        <v>353</v>
      </c>
      <c r="D335" s="64" t="s">
        <v>42</v>
      </c>
      <c r="E335" s="64" t="s">
        <v>28</v>
      </c>
      <c r="F335" s="63" t="s">
        <v>85</v>
      </c>
      <c r="G335" s="78" t="s">
        <v>341</v>
      </c>
      <c r="H335" s="78" t="s">
        <v>150</v>
      </c>
      <c r="I335" s="79" t="s">
        <v>103</v>
      </c>
      <c r="J335" s="66" t="s">
        <v>365</v>
      </c>
      <c r="K335" s="79" t="s">
        <v>108</v>
      </c>
      <c r="L335" s="83" t="s">
        <v>366</v>
      </c>
      <c r="M335" s="76" t="s">
        <v>82</v>
      </c>
      <c r="N335" s="76"/>
    </row>
    <row r="336" spans="1:17" ht="39.6">
      <c r="A336" s="63">
        <v>45919</v>
      </c>
      <c r="B336" s="63" t="s">
        <v>73</v>
      </c>
      <c r="C336" s="64" t="s">
        <v>353</v>
      </c>
      <c r="D336" s="64" t="s">
        <v>42</v>
      </c>
      <c r="E336" s="64" t="s">
        <v>28</v>
      </c>
      <c r="F336" s="63" t="s">
        <v>85</v>
      </c>
      <c r="G336" s="78" t="s">
        <v>341</v>
      </c>
      <c r="H336" s="78" t="s">
        <v>150</v>
      </c>
      <c r="I336" s="79" t="s">
        <v>103</v>
      </c>
      <c r="J336" s="66" t="s">
        <v>367</v>
      </c>
      <c r="K336" s="79" t="s">
        <v>89</v>
      </c>
      <c r="L336" s="83" t="s">
        <v>368</v>
      </c>
      <c r="M336" s="76" t="s">
        <v>82</v>
      </c>
      <c r="N336" s="76"/>
    </row>
    <row r="337" spans="1:14" ht="26.45">
      <c r="A337" s="63">
        <v>45919</v>
      </c>
      <c r="B337" s="63" t="s">
        <v>73</v>
      </c>
      <c r="C337" s="64" t="s">
        <v>353</v>
      </c>
      <c r="D337" s="64" t="s">
        <v>42</v>
      </c>
      <c r="E337" s="64" t="s">
        <v>28</v>
      </c>
      <c r="F337" s="63" t="s">
        <v>85</v>
      </c>
      <c r="G337" s="78" t="s">
        <v>341</v>
      </c>
      <c r="H337" s="78" t="s">
        <v>150</v>
      </c>
      <c r="I337" s="79" t="s">
        <v>103</v>
      </c>
      <c r="J337" s="66" t="s">
        <v>369</v>
      </c>
      <c r="K337" s="79" t="s">
        <v>89</v>
      </c>
      <c r="L337" s="83" t="s">
        <v>370</v>
      </c>
      <c r="M337" s="76" t="s">
        <v>82</v>
      </c>
      <c r="N337" s="76"/>
    </row>
    <row r="338" spans="1:14" ht="39.6">
      <c r="A338" s="63">
        <v>45919</v>
      </c>
      <c r="B338" s="63" t="s">
        <v>73</v>
      </c>
      <c r="C338" s="64" t="s">
        <v>353</v>
      </c>
      <c r="D338" s="64" t="s">
        <v>42</v>
      </c>
      <c r="E338" s="64" t="s">
        <v>28</v>
      </c>
      <c r="F338" s="63" t="s">
        <v>85</v>
      </c>
      <c r="G338" s="78" t="s">
        <v>341</v>
      </c>
      <c r="H338" s="78" t="s">
        <v>150</v>
      </c>
      <c r="I338" s="79" t="s">
        <v>103</v>
      </c>
      <c r="J338" s="66" t="s">
        <v>371</v>
      </c>
      <c r="K338" s="79" t="s">
        <v>89</v>
      </c>
      <c r="L338" s="83" t="s">
        <v>372</v>
      </c>
      <c r="M338" s="76" t="s">
        <v>82</v>
      </c>
      <c r="N338" s="76"/>
    </row>
    <row r="339" spans="1:14" ht="79.150000000000006">
      <c r="A339" s="63">
        <v>45919</v>
      </c>
      <c r="B339" s="63" t="s">
        <v>73</v>
      </c>
      <c r="C339" s="64" t="s">
        <v>353</v>
      </c>
      <c r="D339" s="64" t="s">
        <v>42</v>
      </c>
      <c r="E339" s="64" t="s">
        <v>28</v>
      </c>
      <c r="F339" s="63" t="s">
        <v>85</v>
      </c>
      <c r="G339" s="64" t="s">
        <v>76</v>
      </c>
      <c r="H339" s="76" t="s">
        <v>95</v>
      </c>
      <c r="I339" s="76" t="s">
        <v>92</v>
      </c>
      <c r="J339" s="66" t="s">
        <v>373</v>
      </c>
      <c r="K339" s="79" t="s">
        <v>108</v>
      </c>
      <c r="L339" s="64" t="s">
        <v>207</v>
      </c>
      <c r="M339" s="76" t="s">
        <v>82</v>
      </c>
      <c r="N339" s="76"/>
    </row>
    <row r="340" spans="1:14" ht="26.45">
      <c r="A340" s="63">
        <v>45919</v>
      </c>
      <c r="B340" s="63" t="s">
        <v>73</v>
      </c>
      <c r="C340" s="64" t="s">
        <v>353</v>
      </c>
      <c r="D340" s="64" t="s">
        <v>42</v>
      </c>
      <c r="E340" s="64" t="s">
        <v>28</v>
      </c>
      <c r="F340" s="63" t="s">
        <v>85</v>
      </c>
      <c r="G340" s="64" t="s">
        <v>76</v>
      </c>
      <c r="H340" s="78" t="s">
        <v>150</v>
      </c>
      <c r="I340" s="79" t="s">
        <v>92</v>
      </c>
      <c r="J340" s="66" t="s">
        <v>374</v>
      </c>
      <c r="K340" s="79" t="s">
        <v>89</v>
      </c>
      <c r="L340" s="83" t="s">
        <v>375</v>
      </c>
      <c r="M340" s="76" t="s">
        <v>82</v>
      </c>
      <c r="N340" s="76"/>
    </row>
    <row r="341" spans="1:14" ht="26.45">
      <c r="A341" s="63">
        <v>45919</v>
      </c>
      <c r="B341" s="63" t="s">
        <v>73</v>
      </c>
      <c r="C341" s="64" t="s">
        <v>353</v>
      </c>
      <c r="D341" s="64" t="s">
        <v>42</v>
      </c>
      <c r="E341" s="64" t="s">
        <v>28</v>
      </c>
      <c r="F341" s="63" t="s">
        <v>85</v>
      </c>
      <c r="G341" s="64" t="s">
        <v>76</v>
      </c>
      <c r="H341" s="78" t="s">
        <v>150</v>
      </c>
      <c r="I341" s="79" t="s">
        <v>92</v>
      </c>
      <c r="J341" s="66" t="s">
        <v>376</v>
      </c>
      <c r="K341" s="79" t="s">
        <v>89</v>
      </c>
      <c r="L341" s="83" t="s">
        <v>377</v>
      </c>
      <c r="M341" s="76" t="s">
        <v>82</v>
      </c>
      <c r="N341" s="76"/>
    </row>
    <row r="342" spans="1:14" ht="39.6">
      <c r="A342" s="63">
        <v>45919</v>
      </c>
      <c r="B342" s="63" t="s">
        <v>73</v>
      </c>
      <c r="C342" s="64" t="s">
        <v>353</v>
      </c>
      <c r="D342" s="64" t="s">
        <v>42</v>
      </c>
      <c r="E342" s="64" t="s">
        <v>28</v>
      </c>
      <c r="F342" s="63" t="s">
        <v>85</v>
      </c>
      <c r="G342" s="64" t="s">
        <v>76</v>
      </c>
      <c r="H342" s="78" t="s">
        <v>150</v>
      </c>
      <c r="I342" s="79" t="s">
        <v>92</v>
      </c>
      <c r="J342" s="66" t="s">
        <v>378</v>
      </c>
      <c r="K342" s="79" t="s">
        <v>108</v>
      </c>
      <c r="L342" s="83" t="s">
        <v>379</v>
      </c>
      <c r="M342" s="76" t="s">
        <v>82</v>
      </c>
      <c r="N342" s="76"/>
    </row>
    <row r="343" spans="1:14" ht="26.45">
      <c r="A343" s="63">
        <v>45919</v>
      </c>
      <c r="B343" s="63" t="s">
        <v>73</v>
      </c>
      <c r="C343" s="64" t="s">
        <v>353</v>
      </c>
      <c r="D343" s="64" t="s">
        <v>42</v>
      </c>
      <c r="E343" s="64" t="s">
        <v>28</v>
      </c>
      <c r="F343" s="63" t="s">
        <v>85</v>
      </c>
      <c r="G343" s="64" t="s">
        <v>76</v>
      </c>
      <c r="H343" s="78" t="s">
        <v>150</v>
      </c>
      <c r="I343" s="79" t="s">
        <v>92</v>
      </c>
      <c r="J343" s="66" t="s">
        <v>380</v>
      </c>
      <c r="K343" s="79" t="s">
        <v>108</v>
      </c>
      <c r="L343" s="83" t="s">
        <v>381</v>
      </c>
      <c r="M343" s="76" t="s">
        <v>82</v>
      </c>
      <c r="N343" s="76"/>
    </row>
    <row r="344" spans="1:14" ht="52.9">
      <c r="A344" s="63">
        <v>45919</v>
      </c>
      <c r="B344" s="63" t="s">
        <v>73</v>
      </c>
      <c r="C344" s="64" t="s">
        <v>353</v>
      </c>
      <c r="D344" s="64" t="s">
        <v>42</v>
      </c>
      <c r="E344" s="64" t="s">
        <v>28</v>
      </c>
      <c r="F344" s="63" t="s">
        <v>85</v>
      </c>
      <c r="G344" s="64" t="s">
        <v>94</v>
      </c>
      <c r="H344" s="76" t="s">
        <v>95</v>
      </c>
      <c r="I344" s="76" t="s">
        <v>96</v>
      </c>
      <c r="J344" s="66" t="s">
        <v>373</v>
      </c>
      <c r="K344" s="79" t="s">
        <v>89</v>
      </c>
      <c r="L344" s="64" t="s">
        <v>219</v>
      </c>
      <c r="M344" s="76" t="s">
        <v>82</v>
      </c>
      <c r="N344" s="76"/>
    </row>
    <row r="345" spans="1:14" ht="26.45">
      <c r="A345" s="63">
        <v>45919</v>
      </c>
      <c r="B345" s="63" t="s">
        <v>73</v>
      </c>
      <c r="C345" s="64" t="s">
        <v>353</v>
      </c>
      <c r="D345" s="64" t="s">
        <v>42</v>
      </c>
      <c r="E345" s="64" t="s">
        <v>28</v>
      </c>
      <c r="F345" s="63" t="s">
        <v>85</v>
      </c>
      <c r="G345" s="64" t="s">
        <v>94</v>
      </c>
      <c r="H345" s="76" t="s">
        <v>195</v>
      </c>
      <c r="I345" s="76" t="s">
        <v>96</v>
      </c>
      <c r="J345" s="66" t="s">
        <v>382</v>
      </c>
      <c r="K345" s="79" t="s">
        <v>80</v>
      </c>
      <c r="L345" s="83" t="s">
        <v>383</v>
      </c>
      <c r="M345" s="76" t="s">
        <v>82</v>
      </c>
      <c r="N345" s="76"/>
    </row>
    <row r="346" spans="1:14" ht="39.6">
      <c r="A346" s="63">
        <v>45919</v>
      </c>
      <c r="B346" s="63" t="s">
        <v>73</v>
      </c>
      <c r="C346" s="64" t="s">
        <v>353</v>
      </c>
      <c r="D346" s="64" t="s">
        <v>42</v>
      </c>
      <c r="E346" s="64" t="s">
        <v>28</v>
      </c>
      <c r="F346" s="63" t="s">
        <v>85</v>
      </c>
      <c r="G346" s="64" t="s">
        <v>94</v>
      </c>
      <c r="H346" s="78" t="s">
        <v>150</v>
      </c>
      <c r="I346" s="76" t="s">
        <v>96</v>
      </c>
      <c r="J346" s="66" t="s">
        <v>384</v>
      </c>
      <c r="K346" s="79" t="s">
        <v>80</v>
      </c>
      <c r="L346" s="83" t="s">
        <v>385</v>
      </c>
      <c r="M346" s="76" t="s">
        <v>82</v>
      </c>
      <c r="N346" s="76"/>
    </row>
    <row r="347" spans="1:14" ht="26.45">
      <c r="A347" s="63">
        <v>45919</v>
      </c>
      <c r="B347" s="63" t="s">
        <v>73</v>
      </c>
      <c r="C347" s="64" t="s">
        <v>353</v>
      </c>
      <c r="D347" s="64" t="s">
        <v>42</v>
      </c>
      <c r="E347" s="64" t="s">
        <v>28</v>
      </c>
      <c r="F347" s="63" t="s">
        <v>85</v>
      </c>
      <c r="G347" s="64" t="s">
        <v>94</v>
      </c>
      <c r="H347" s="78" t="s">
        <v>150</v>
      </c>
      <c r="I347" s="76" t="s">
        <v>96</v>
      </c>
      <c r="J347" s="66" t="s">
        <v>386</v>
      </c>
      <c r="K347" s="79" t="s">
        <v>80</v>
      </c>
      <c r="L347" s="83" t="s">
        <v>387</v>
      </c>
      <c r="M347" s="76" t="s">
        <v>82</v>
      </c>
      <c r="N347" s="76"/>
    </row>
    <row r="348" spans="1:14" ht="66">
      <c r="A348" s="63">
        <v>45957</v>
      </c>
      <c r="B348" s="63" t="s">
        <v>388</v>
      </c>
      <c r="C348" s="64" t="s">
        <v>389</v>
      </c>
      <c r="D348" s="64" t="s">
        <v>41</v>
      </c>
      <c r="E348" s="64" t="s">
        <v>27</v>
      </c>
      <c r="F348" s="63" t="s">
        <v>85</v>
      </c>
      <c r="G348" s="64" t="s">
        <v>390</v>
      </c>
      <c r="H348" s="64" t="s">
        <v>195</v>
      </c>
      <c r="I348" s="64" t="s">
        <v>391</v>
      </c>
      <c r="J348" s="66" t="s">
        <v>392</v>
      </c>
      <c r="K348" s="78" t="s">
        <v>89</v>
      </c>
      <c r="L348" s="64" t="s">
        <v>393</v>
      </c>
      <c r="M348" s="76" t="s">
        <v>82</v>
      </c>
      <c r="N348" s="76"/>
    </row>
    <row r="349" spans="1:14" ht="39.6">
      <c r="A349" s="63">
        <v>45957</v>
      </c>
      <c r="B349" s="63" t="s">
        <v>388</v>
      </c>
      <c r="C349" s="64" t="s">
        <v>389</v>
      </c>
      <c r="D349" s="64" t="s">
        <v>41</v>
      </c>
      <c r="E349" s="64" t="s">
        <v>27</v>
      </c>
      <c r="F349" s="63" t="s">
        <v>85</v>
      </c>
      <c r="G349" s="64" t="s">
        <v>390</v>
      </c>
      <c r="H349" s="78" t="s">
        <v>150</v>
      </c>
      <c r="I349" s="64" t="s">
        <v>391</v>
      </c>
      <c r="J349" s="66" t="s">
        <v>394</v>
      </c>
      <c r="K349" s="78" t="s">
        <v>80</v>
      </c>
      <c r="L349" s="64" t="s">
        <v>395</v>
      </c>
      <c r="M349" s="76" t="s">
        <v>82</v>
      </c>
      <c r="N349" s="76"/>
    </row>
    <row r="350" spans="1:14" ht="52.9">
      <c r="A350" s="63">
        <v>45957</v>
      </c>
      <c r="B350" s="63" t="s">
        <v>388</v>
      </c>
      <c r="C350" s="64" t="s">
        <v>389</v>
      </c>
      <c r="D350" s="64" t="s">
        <v>41</v>
      </c>
      <c r="E350" s="64" t="s">
        <v>27</v>
      </c>
      <c r="F350" s="63" t="s">
        <v>85</v>
      </c>
      <c r="G350" s="64" t="s">
        <v>390</v>
      </c>
      <c r="H350" s="78" t="s">
        <v>150</v>
      </c>
      <c r="I350" s="64" t="s">
        <v>391</v>
      </c>
      <c r="J350" s="64" t="s">
        <v>396</v>
      </c>
      <c r="K350" s="78" t="s">
        <v>80</v>
      </c>
      <c r="L350" s="64"/>
      <c r="M350" s="76" t="s">
        <v>82</v>
      </c>
      <c r="N350" s="76"/>
    </row>
    <row r="351" spans="1:14" ht="52.9">
      <c r="A351" s="63">
        <v>45957</v>
      </c>
      <c r="B351" s="63" t="s">
        <v>388</v>
      </c>
      <c r="C351" s="64" t="s">
        <v>389</v>
      </c>
      <c r="D351" s="64" t="s">
        <v>41</v>
      </c>
      <c r="E351" s="64" t="s">
        <v>27</v>
      </c>
      <c r="F351" s="63" t="s">
        <v>85</v>
      </c>
      <c r="G351" s="64" t="s">
        <v>390</v>
      </c>
      <c r="H351" s="78" t="s">
        <v>150</v>
      </c>
      <c r="I351" s="64" t="s">
        <v>391</v>
      </c>
      <c r="J351" s="64" t="s">
        <v>397</v>
      </c>
      <c r="K351" s="78" t="s">
        <v>80</v>
      </c>
      <c r="L351" s="64"/>
      <c r="M351" s="76" t="s">
        <v>82</v>
      </c>
      <c r="N351" s="76"/>
    </row>
    <row r="352" spans="1:14" ht="145.15">
      <c r="A352" s="63">
        <v>45957</v>
      </c>
      <c r="B352" s="63" t="s">
        <v>388</v>
      </c>
      <c r="C352" s="64" t="s">
        <v>389</v>
      </c>
      <c r="D352" s="64" t="s">
        <v>41</v>
      </c>
      <c r="E352" s="64" t="s">
        <v>27</v>
      </c>
      <c r="F352" s="63" t="s">
        <v>85</v>
      </c>
      <c r="G352" s="64" t="s">
        <v>390</v>
      </c>
      <c r="H352" s="78" t="s">
        <v>150</v>
      </c>
      <c r="I352" s="64" t="s">
        <v>391</v>
      </c>
      <c r="J352" s="66" t="s">
        <v>398</v>
      </c>
      <c r="K352" s="78" t="s">
        <v>89</v>
      </c>
      <c r="L352" s="64" t="s">
        <v>399</v>
      </c>
      <c r="M352" s="76" t="s">
        <v>82</v>
      </c>
      <c r="N352" s="76"/>
    </row>
    <row r="353" spans="1:14" ht="52.9">
      <c r="A353" s="63">
        <v>45958</v>
      </c>
      <c r="B353" s="63" t="s">
        <v>388</v>
      </c>
      <c r="C353" s="64" t="s">
        <v>400</v>
      </c>
      <c r="D353" s="64" t="s">
        <v>41</v>
      </c>
      <c r="E353" s="64" t="s">
        <v>27</v>
      </c>
      <c r="F353" s="63" t="s">
        <v>85</v>
      </c>
      <c r="G353" s="64" t="s">
        <v>390</v>
      </c>
      <c r="H353" s="64" t="s">
        <v>195</v>
      </c>
      <c r="I353" s="64" t="s">
        <v>391</v>
      </c>
      <c r="J353" s="66" t="s">
        <v>401</v>
      </c>
      <c r="K353" s="78" t="s">
        <v>89</v>
      </c>
      <c r="L353" s="64" t="s">
        <v>393</v>
      </c>
      <c r="M353" s="76" t="s">
        <v>82</v>
      </c>
      <c r="N353" s="76"/>
    </row>
    <row r="354" spans="1:14" ht="145.15">
      <c r="A354" s="63">
        <v>45958</v>
      </c>
      <c r="B354" s="63" t="s">
        <v>388</v>
      </c>
      <c r="C354" s="64" t="s">
        <v>400</v>
      </c>
      <c r="D354" s="64" t="s">
        <v>41</v>
      </c>
      <c r="E354" s="64" t="s">
        <v>27</v>
      </c>
      <c r="F354" s="63" t="s">
        <v>85</v>
      </c>
      <c r="G354" s="64" t="s">
        <v>390</v>
      </c>
      <c r="H354" s="78" t="s">
        <v>150</v>
      </c>
      <c r="I354" s="64" t="s">
        <v>391</v>
      </c>
      <c r="J354" s="66" t="s">
        <v>402</v>
      </c>
      <c r="K354" s="78" t="s">
        <v>89</v>
      </c>
      <c r="L354" s="64" t="s">
        <v>399</v>
      </c>
      <c r="M354" s="76" t="s">
        <v>82</v>
      </c>
      <c r="N354" s="76"/>
    </row>
    <row r="355" spans="1:14" ht="105.6">
      <c r="A355" s="63">
        <v>45958</v>
      </c>
      <c r="B355" s="63" t="s">
        <v>388</v>
      </c>
      <c r="C355" s="64" t="s">
        <v>400</v>
      </c>
      <c r="D355" s="64" t="s">
        <v>41</v>
      </c>
      <c r="E355" s="64" t="s">
        <v>27</v>
      </c>
      <c r="F355" s="63" t="s">
        <v>85</v>
      </c>
      <c r="G355" s="64" t="s">
        <v>390</v>
      </c>
      <c r="H355" s="64" t="s">
        <v>195</v>
      </c>
      <c r="I355" s="64" t="s">
        <v>391</v>
      </c>
      <c r="J355" s="66" t="s">
        <v>403</v>
      </c>
      <c r="K355" s="78" t="s">
        <v>89</v>
      </c>
      <c r="L355" s="64" t="s">
        <v>404</v>
      </c>
      <c r="M355" s="76" t="s">
        <v>82</v>
      </c>
      <c r="N355" s="76"/>
    </row>
    <row r="356" spans="1:14" ht="79.150000000000006">
      <c r="A356" s="63">
        <v>45958</v>
      </c>
      <c r="B356" s="63" t="s">
        <v>388</v>
      </c>
      <c r="C356" s="64" t="s">
        <v>400</v>
      </c>
      <c r="D356" s="64" t="s">
        <v>41</v>
      </c>
      <c r="E356" s="64" t="s">
        <v>27</v>
      </c>
      <c r="F356" s="63" t="s">
        <v>85</v>
      </c>
      <c r="G356" s="64" t="s">
        <v>390</v>
      </c>
      <c r="H356" s="64" t="s">
        <v>195</v>
      </c>
      <c r="I356" s="64" t="s">
        <v>391</v>
      </c>
      <c r="J356" s="66" t="s">
        <v>405</v>
      </c>
      <c r="K356" s="78" t="s">
        <v>89</v>
      </c>
      <c r="L356" s="64" t="s">
        <v>393</v>
      </c>
      <c r="M356" s="76" t="s">
        <v>82</v>
      </c>
      <c r="N356" s="76"/>
    </row>
    <row r="357" spans="1:14" ht="26.45">
      <c r="A357" s="63" t="s">
        <v>406</v>
      </c>
      <c r="B357" s="63" t="s">
        <v>388</v>
      </c>
      <c r="C357" s="64" t="s">
        <v>407</v>
      </c>
      <c r="D357" s="64" t="s">
        <v>50</v>
      </c>
      <c r="E357" s="64" t="s">
        <v>408</v>
      </c>
      <c r="F357" s="63" t="s">
        <v>85</v>
      </c>
      <c r="G357" s="64" t="s">
        <v>390</v>
      </c>
      <c r="H357" s="64" t="s">
        <v>409</v>
      </c>
      <c r="I357" s="64" t="s">
        <v>391</v>
      </c>
      <c r="J357" s="64" t="s">
        <v>410</v>
      </c>
      <c r="K357" s="78"/>
      <c r="L357" s="64"/>
      <c r="M357" s="76" t="s">
        <v>82</v>
      </c>
      <c r="N357" s="76"/>
    </row>
    <row r="358" spans="1:14" ht="39.6">
      <c r="A358" s="63" t="s">
        <v>406</v>
      </c>
      <c r="B358" s="63" t="s">
        <v>388</v>
      </c>
      <c r="C358" s="64" t="s">
        <v>407</v>
      </c>
      <c r="D358" s="64" t="s">
        <v>50</v>
      </c>
      <c r="E358" s="64" t="s">
        <v>408</v>
      </c>
      <c r="F358" s="63" t="s">
        <v>85</v>
      </c>
      <c r="G358" s="64" t="s">
        <v>390</v>
      </c>
      <c r="H358" s="64" t="s">
        <v>195</v>
      </c>
      <c r="I358" s="64" t="s">
        <v>391</v>
      </c>
      <c r="J358" s="64" t="s">
        <v>411</v>
      </c>
      <c r="K358" s="78"/>
      <c r="L358" s="64"/>
      <c r="M358" s="76" t="s">
        <v>82</v>
      </c>
      <c r="N358" s="76"/>
    </row>
    <row r="359" spans="1:14" ht="39.6">
      <c r="A359" s="63" t="s">
        <v>406</v>
      </c>
      <c r="B359" s="63" t="s">
        <v>388</v>
      </c>
      <c r="C359" s="64" t="s">
        <v>407</v>
      </c>
      <c r="D359" s="64" t="s">
        <v>50</v>
      </c>
      <c r="E359" s="64" t="s">
        <v>408</v>
      </c>
      <c r="F359" s="63" t="s">
        <v>85</v>
      </c>
      <c r="G359" s="64" t="s">
        <v>390</v>
      </c>
      <c r="H359" s="64" t="s">
        <v>195</v>
      </c>
      <c r="I359" s="64" t="s">
        <v>391</v>
      </c>
      <c r="J359" s="64" t="s">
        <v>412</v>
      </c>
      <c r="K359" s="78"/>
      <c r="L359" s="64"/>
      <c r="M359" s="76" t="s">
        <v>82</v>
      </c>
      <c r="N359" s="76"/>
    </row>
    <row r="360" spans="1:14" ht="198">
      <c r="A360" s="63">
        <v>45958</v>
      </c>
      <c r="B360" s="63" t="s">
        <v>388</v>
      </c>
      <c r="C360" s="64" t="s">
        <v>413</v>
      </c>
      <c r="D360" s="64" t="s">
        <v>41</v>
      </c>
      <c r="E360" s="64" t="s">
        <v>414</v>
      </c>
      <c r="F360" s="63" t="s">
        <v>85</v>
      </c>
      <c r="G360" s="64" t="s">
        <v>113</v>
      </c>
      <c r="H360" s="64" t="s">
        <v>150</v>
      </c>
      <c r="I360" s="64" t="s">
        <v>415</v>
      </c>
      <c r="J360" s="64" t="s">
        <v>416</v>
      </c>
      <c r="K360" s="78" t="s">
        <v>179</v>
      </c>
      <c r="L360" s="64" t="s">
        <v>417</v>
      </c>
      <c r="M360" s="76" t="s">
        <v>82</v>
      </c>
      <c r="N360" s="76"/>
    </row>
    <row r="361" spans="1:14" ht="79.150000000000006">
      <c r="A361" s="63">
        <v>45958</v>
      </c>
      <c r="B361" s="63" t="s">
        <v>388</v>
      </c>
      <c r="C361" s="64" t="s">
        <v>418</v>
      </c>
      <c r="D361" s="64" t="s">
        <v>45</v>
      </c>
      <c r="E361" s="64" t="s">
        <v>408</v>
      </c>
      <c r="F361" s="63" t="s">
        <v>75</v>
      </c>
      <c r="G361" s="64" t="s">
        <v>390</v>
      </c>
      <c r="H361" s="64"/>
      <c r="I361" s="64" t="s">
        <v>391</v>
      </c>
      <c r="J361" s="64" t="s">
        <v>419</v>
      </c>
      <c r="K361" s="78" t="s">
        <v>89</v>
      </c>
      <c r="L361" s="85" t="s">
        <v>420</v>
      </c>
      <c r="M361" s="76" t="s">
        <v>82</v>
      </c>
      <c r="N361" s="76"/>
    </row>
    <row r="362" spans="1:14" ht="145.15">
      <c r="A362" s="63">
        <v>45966</v>
      </c>
      <c r="B362" s="63" t="s">
        <v>388</v>
      </c>
      <c r="C362" s="64" t="s">
        <v>421</v>
      </c>
      <c r="D362" s="64" t="s">
        <v>49</v>
      </c>
      <c r="E362" s="64" t="s">
        <v>84</v>
      </c>
      <c r="F362" s="63" t="s">
        <v>85</v>
      </c>
      <c r="G362" s="64" t="s">
        <v>113</v>
      </c>
      <c r="H362" s="64" t="s">
        <v>87</v>
      </c>
      <c r="I362" s="64" t="s">
        <v>422</v>
      </c>
      <c r="J362" s="64" t="s">
        <v>423</v>
      </c>
      <c r="K362" s="78" t="s">
        <v>89</v>
      </c>
      <c r="L362" s="67" t="s">
        <v>424</v>
      </c>
      <c r="M362" s="76" t="s">
        <v>82</v>
      </c>
      <c r="N362" s="76"/>
    </row>
    <row r="363" spans="1:14" ht="105.6">
      <c r="A363" s="63">
        <v>45971</v>
      </c>
      <c r="B363" s="63" t="s">
        <v>388</v>
      </c>
      <c r="C363" s="64" t="s">
        <v>194</v>
      </c>
      <c r="D363" s="64" t="s">
        <v>41</v>
      </c>
      <c r="E363" s="64" t="s">
        <v>425</v>
      </c>
      <c r="F363" s="63" t="s">
        <v>85</v>
      </c>
      <c r="G363" s="64" t="s">
        <v>390</v>
      </c>
      <c r="H363" s="64"/>
      <c r="I363" s="64" t="s">
        <v>391</v>
      </c>
      <c r="J363" s="64" t="s">
        <v>426</v>
      </c>
      <c r="K363" s="78" t="s">
        <v>80</v>
      </c>
      <c r="L363" s="64" t="s">
        <v>427</v>
      </c>
      <c r="M363" s="76" t="s">
        <v>82</v>
      </c>
      <c r="N363" s="76"/>
    </row>
    <row r="364" spans="1:14" ht="26.45">
      <c r="A364" s="63">
        <v>45947</v>
      </c>
      <c r="B364" s="63" t="s">
        <v>388</v>
      </c>
      <c r="C364" s="64" t="s">
        <v>83</v>
      </c>
      <c r="D364" s="64" t="s">
        <v>49</v>
      </c>
      <c r="E364" s="64" t="s">
        <v>408</v>
      </c>
      <c r="F364" s="63"/>
      <c r="G364" s="64"/>
      <c r="H364" s="64"/>
      <c r="I364" s="64"/>
      <c r="J364" s="64"/>
      <c r="K364" s="78" t="s">
        <v>80</v>
      </c>
      <c r="L364" s="64" t="s">
        <v>428</v>
      </c>
      <c r="M364" s="76"/>
      <c r="N364" s="76"/>
    </row>
    <row r="365" spans="1:14" ht="26.45">
      <c r="A365" s="63">
        <v>45947</v>
      </c>
      <c r="B365" s="63" t="s">
        <v>388</v>
      </c>
      <c r="C365" s="64" t="s">
        <v>429</v>
      </c>
      <c r="D365" s="64" t="s">
        <v>42</v>
      </c>
      <c r="E365" s="64" t="s">
        <v>408</v>
      </c>
      <c r="F365" s="63"/>
      <c r="G365" s="64"/>
      <c r="H365" s="64"/>
      <c r="I365" s="64"/>
      <c r="J365" s="64"/>
      <c r="K365" s="78" t="s">
        <v>80</v>
      </c>
      <c r="L365" s="64" t="s">
        <v>428</v>
      </c>
      <c r="M365" s="76"/>
      <c r="N365" s="76"/>
    </row>
    <row r="366" spans="1:14" ht="26.45">
      <c r="A366" s="63">
        <v>45947</v>
      </c>
      <c r="B366" s="63" t="s">
        <v>388</v>
      </c>
      <c r="C366" s="64" t="s">
        <v>430</v>
      </c>
      <c r="D366" s="64" t="s">
        <v>49</v>
      </c>
      <c r="E366" s="64" t="s">
        <v>408</v>
      </c>
      <c r="F366" s="63"/>
      <c r="G366" s="64"/>
      <c r="H366" s="64"/>
      <c r="I366" s="64"/>
      <c r="J366" s="64"/>
      <c r="K366" s="78" t="s">
        <v>80</v>
      </c>
      <c r="L366" s="64" t="s">
        <v>428</v>
      </c>
      <c r="M366" s="76"/>
      <c r="N366" s="76"/>
    </row>
    <row r="367" spans="1:14" ht="26.45">
      <c r="A367" s="63">
        <v>45947</v>
      </c>
      <c r="B367" s="63" t="s">
        <v>388</v>
      </c>
      <c r="C367" s="64" t="s">
        <v>429</v>
      </c>
      <c r="D367" s="64" t="s">
        <v>42</v>
      </c>
      <c r="E367" s="64" t="s">
        <v>408</v>
      </c>
      <c r="F367" s="63"/>
      <c r="G367" s="64"/>
      <c r="H367" s="64"/>
      <c r="I367" s="64"/>
      <c r="J367" s="64"/>
      <c r="K367" s="78" t="s">
        <v>80</v>
      </c>
      <c r="L367" s="64" t="s">
        <v>428</v>
      </c>
      <c r="M367" s="76"/>
      <c r="N367" s="76"/>
    </row>
    <row r="368" spans="1:14" ht="26.45">
      <c r="A368" s="63">
        <v>45947</v>
      </c>
      <c r="B368" s="63" t="s">
        <v>388</v>
      </c>
      <c r="C368" s="64" t="s">
        <v>429</v>
      </c>
      <c r="D368" s="64" t="s">
        <v>42</v>
      </c>
      <c r="E368" s="64" t="s">
        <v>408</v>
      </c>
      <c r="F368" s="63"/>
      <c r="G368" s="64"/>
      <c r="H368" s="64"/>
      <c r="I368" s="64"/>
      <c r="J368" s="64"/>
      <c r="K368" s="78" t="s">
        <v>80</v>
      </c>
      <c r="L368" s="64" t="s">
        <v>428</v>
      </c>
      <c r="M368" s="76"/>
      <c r="N368" s="76"/>
    </row>
    <row r="369" spans="1:14" ht="26.45">
      <c r="A369" s="63">
        <v>45947</v>
      </c>
      <c r="B369" s="63" t="s">
        <v>388</v>
      </c>
      <c r="C369" s="64" t="s">
        <v>429</v>
      </c>
      <c r="D369" s="64" t="s">
        <v>42</v>
      </c>
      <c r="E369" s="64" t="s">
        <v>408</v>
      </c>
      <c r="F369" s="63"/>
      <c r="G369" s="64"/>
      <c r="H369" s="64"/>
      <c r="I369" s="64"/>
      <c r="J369" s="64"/>
      <c r="K369" s="78" t="s">
        <v>80</v>
      </c>
      <c r="L369" s="64" t="s">
        <v>428</v>
      </c>
      <c r="M369" s="76"/>
      <c r="N369" s="76"/>
    </row>
    <row r="370" spans="1:14" ht="26.45">
      <c r="A370" s="63">
        <v>45947</v>
      </c>
      <c r="B370" s="63" t="s">
        <v>388</v>
      </c>
      <c r="C370" s="64" t="s">
        <v>429</v>
      </c>
      <c r="D370" s="64" t="s">
        <v>42</v>
      </c>
      <c r="E370" s="64" t="s">
        <v>408</v>
      </c>
      <c r="F370" s="63"/>
      <c r="G370" s="64"/>
      <c r="H370" s="64"/>
      <c r="I370" s="64"/>
      <c r="J370" s="64"/>
      <c r="K370" s="78" t="s">
        <v>80</v>
      </c>
      <c r="L370" s="64" t="s">
        <v>428</v>
      </c>
      <c r="M370" s="76"/>
      <c r="N370" s="76"/>
    </row>
    <row r="371" spans="1:14" ht="26.45">
      <c r="A371" s="63">
        <v>45947</v>
      </c>
      <c r="B371" s="63" t="s">
        <v>388</v>
      </c>
      <c r="C371" s="64" t="s">
        <v>431</v>
      </c>
      <c r="D371" s="64" t="s">
        <v>41</v>
      </c>
      <c r="E371" s="64" t="s">
        <v>27</v>
      </c>
      <c r="F371" s="63"/>
      <c r="G371" s="64"/>
      <c r="H371" s="64"/>
      <c r="I371" s="64"/>
      <c r="J371" s="64"/>
      <c r="K371" s="78" t="s">
        <v>80</v>
      </c>
      <c r="L371" s="64" t="s">
        <v>428</v>
      </c>
      <c r="M371" s="76"/>
      <c r="N371" s="76"/>
    </row>
    <row r="372" spans="1:14" ht="26.45">
      <c r="A372" s="63">
        <v>45947</v>
      </c>
      <c r="B372" s="63" t="s">
        <v>388</v>
      </c>
      <c r="C372" s="64" t="s">
        <v>432</v>
      </c>
      <c r="D372" s="64" t="s">
        <v>41</v>
      </c>
      <c r="E372" s="64" t="s">
        <v>27</v>
      </c>
      <c r="F372" s="63"/>
      <c r="G372" s="64"/>
      <c r="H372" s="64"/>
      <c r="I372" s="64"/>
      <c r="J372" s="64"/>
      <c r="K372" s="78" t="s">
        <v>80</v>
      </c>
      <c r="L372" s="64" t="s">
        <v>428</v>
      </c>
      <c r="M372" s="76"/>
      <c r="N372" s="76"/>
    </row>
    <row r="373" spans="1:14" ht="26.45">
      <c r="A373" s="63">
        <v>45947</v>
      </c>
      <c r="B373" s="63" t="s">
        <v>388</v>
      </c>
      <c r="C373" s="64" t="s">
        <v>433</v>
      </c>
      <c r="D373" s="64" t="s">
        <v>41</v>
      </c>
      <c r="E373" s="64" t="s">
        <v>27</v>
      </c>
      <c r="F373" s="63"/>
      <c r="G373" s="64"/>
      <c r="H373" s="64"/>
      <c r="I373" s="64"/>
      <c r="J373" s="64"/>
      <c r="K373" s="78" t="s">
        <v>80</v>
      </c>
      <c r="L373" s="64" t="s">
        <v>428</v>
      </c>
      <c r="M373" s="76"/>
      <c r="N373" s="76"/>
    </row>
    <row r="374" spans="1:14" ht="26.45">
      <c r="A374" s="63">
        <v>45947</v>
      </c>
      <c r="B374" s="63" t="s">
        <v>388</v>
      </c>
      <c r="C374" s="64" t="s">
        <v>434</v>
      </c>
      <c r="D374" s="64" t="s">
        <v>41</v>
      </c>
      <c r="E374" s="64" t="s">
        <v>27</v>
      </c>
      <c r="F374" s="63"/>
      <c r="G374" s="64"/>
      <c r="H374" s="64"/>
      <c r="I374" s="64"/>
      <c r="J374" s="64"/>
      <c r="K374" s="78" t="s">
        <v>80</v>
      </c>
      <c r="L374" s="64" t="s">
        <v>428</v>
      </c>
      <c r="M374" s="76"/>
      <c r="N374" s="76"/>
    </row>
    <row r="375" spans="1:14" ht="277.14999999999998">
      <c r="A375" s="63">
        <v>45972</v>
      </c>
      <c r="B375" s="63" t="s">
        <v>388</v>
      </c>
      <c r="C375" s="64" t="s">
        <v>435</v>
      </c>
      <c r="D375" s="64" t="s">
        <v>42</v>
      </c>
      <c r="E375" s="64" t="s">
        <v>28</v>
      </c>
      <c r="F375" s="63" t="s">
        <v>85</v>
      </c>
      <c r="G375" s="64" t="s">
        <v>338</v>
      </c>
      <c r="H375" s="64"/>
      <c r="I375" s="64" t="s">
        <v>436</v>
      </c>
      <c r="J375" s="64" t="s">
        <v>437</v>
      </c>
      <c r="K375" s="78" t="s">
        <v>80</v>
      </c>
      <c r="L375" s="64"/>
      <c r="M375" s="76"/>
      <c r="N375" s="76"/>
    </row>
    <row r="376" spans="1:14" ht="26.45">
      <c r="A376" s="63">
        <v>46058</v>
      </c>
      <c r="B376" s="63" t="s">
        <v>388</v>
      </c>
      <c r="C376" s="64" t="s">
        <v>435</v>
      </c>
      <c r="D376" s="64" t="s">
        <v>42</v>
      </c>
      <c r="E376" s="64" t="s">
        <v>28</v>
      </c>
      <c r="F376" s="63" t="s">
        <v>75</v>
      </c>
      <c r="G376" s="64" t="s">
        <v>338</v>
      </c>
      <c r="H376" s="64"/>
      <c r="I376" s="64"/>
      <c r="J376" s="64" t="s">
        <v>438</v>
      </c>
      <c r="K376" s="78" t="s">
        <v>80</v>
      </c>
      <c r="L376" s="64"/>
      <c r="M376" s="76"/>
      <c r="N376" s="76"/>
    </row>
    <row r="377" spans="1:14" ht="250.9">
      <c r="A377" s="63">
        <v>46353</v>
      </c>
      <c r="B377" s="63" t="s">
        <v>388</v>
      </c>
      <c r="C377" s="64" t="s">
        <v>439</v>
      </c>
      <c r="D377" s="64" t="s">
        <v>50</v>
      </c>
      <c r="E377" s="64" t="s">
        <v>28</v>
      </c>
      <c r="F377" s="63" t="s">
        <v>75</v>
      </c>
      <c r="G377" s="64" t="s">
        <v>338</v>
      </c>
      <c r="H377" s="64"/>
      <c r="I377" s="64" t="s">
        <v>440</v>
      </c>
      <c r="J377" s="64" t="s">
        <v>441</v>
      </c>
      <c r="K377" s="78"/>
      <c r="L377" s="64"/>
      <c r="M377" s="76"/>
      <c r="N377" s="76"/>
    </row>
    <row r="378" spans="1:14" ht="250.9">
      <c r="A378" s="63">
        <v>46353</v>
      </c>
      <c r="B378" s="63" t="s">
        <v>388</v>
      </c>
      <c r="C378" s="64" t="s">
        <v>439</v>
      </c>
      <c r="D378" s="64" t="s">
        <v>50</v>
      </c>
      <c r="E378" s="64" t="s">
        <v>28</v>
      </c>
      <c r="F378" s="63" t="s">
        <v>75</v>
      </c>
      <c r="G378" s="64" t="s">
        <v>338</v>
      </c>
      <c r="H378" s="64"/>
      <c r="I378" s="64" t="s">
        <v>440</v>
      </c>
      <c r="J378" s="64" t="s">
        <v>441</v>
      </c>
      <c r="K378" s="78"/>
      <c r="L378" s="64"/>
      <c r="M378" s="76"/>
      <c r="N378" s="76"/>
    </row>
    <row r="379" spans="1:14" ht="66">
      <c r="A379" s="63">
        <v>46062</v>
      </c>
      <c r="B379" s="63" t="s">
        <v>388</v>
      </c>
      <c r="C379" s="64" t="s">
        <v>442</v>
      </c>
      <c r="D379" s="64" t="s">
        <v>41</v>
      </c>
      <c r="E379" s="64" t="s">
        <v>27</v>
      </c>
      <c r="F379" s="63" t="s">
        <v>85</v>
      </c>
      <c r="G379" s="64" t="s">
        <v>338</v>
      </c>
      <c r="H379" s="64"/>
      <c r="I379" s="64"/>
      <c r="J379" s="64" t="s">
        <v>443</v>
      </c>
      <c r="K379" s="78" t="s">
        <v>80</v>
      </c>
      <c r="L379" s="64"/>
      <c r="M379" s="76"/>
      <c r="N379" s="76"/>
    </row>
    <row r="380" spans="1:14" ht="39.6">
      <c r="A380" s="63">
        <v>46065</v>
      </c>
      <c r="B380" s="63" t="s">
        <v>388</v>
      </c>
      <c r="C380" s="76" t="s">
        <v>204</v>
      </c>
      <c r="D380" s="76" t="s">
        <v>44</v>
      </c>
      <c r="E380" s="64" t="s">
        <v>84</v>
      </c>
      <c r="F380" s="63" t="s">
        <v>444</v>
      </c>
      <c r="G380" s="64" t="s">
        <v>338</v>
      </c>
      <c r="H380" s="64" t="s">
        <v>113</v>
      </c>
      <c r="I380" s="64"/>
      <c r="J380" s="64" t="s">
        <v>445</v>
      </c>
      <c r="K380" s="78" t="s">
        <v>80</v>
      </c>
      <c r="L380" s="64"/>
      <c r="M380" s="76"/>
      <c r="N380" s="76"/>
    </row>
    <row r="381" spans="1:14" ht="13.9">
      <c r="A381"/>
      <c r="B381" s="21"/>
      <c r="C381" s="21"/>
      <c r="D381" s="21"/>
      <c r="E381" s="21"/>
      <c r="F381" s="21"/>
      <c r="G381" s="21"/>
      <c r="H381" s="21"/>
      <c r="I381" s="21"/>
      <c r="J381" s="21"/>
      <c r="K381" s="21"/>
      <c r="L381" s="21"/>
    </row>
    <row r="382" spans="1:14" ht="13.9">
      <c r="A382"/>
      <c r="B382" s="21"/>
      <c r="C382" s="21"/>
      <c r="D382" s="21"/>
      <c r="E382" s="21"/>
      <c r="F382" s="21"/>
      <c r="G382" s="21"/>
      <c r="H382" s="21"/>
      <c r="I382" s="21"/>
      <c r="J382" s="21"/>
      <c r="K382" s="21"/>
      <c r="L382" s="21"/>
    </row>
    <row r="383" spans="1:14" ht="13.9">
      <c r="A383"/>
      <c r="B383" s="21"/>
      <c r="C383" s="21"/>
      <c r="D383" s="21"/>
      <c r="E383" s="21"/>
      <c r="F383" s="21"/>
      <c r="G383" s="21"/>
      <c r="H383" s="21"/>
      <c r="I383" s="21"/>
      <c r="J383" s="21"/>
      <c r="K383" s="21"/>
      <c r="L383" s="21"/>
    </row>
    <row r="384" spans="1:14" ht="13.9">
      <c r="A384"/>
      <c r="B384" s="21"/>
      <c r="C384" s="21"/>
      <c r="D384" s="21"/>
      <c r="E384" s="21"/>
      <c r="F384" s="21"/>
      <c r="G384" s="21"/>
      <c r="H384" s="21"/>
      <c r="I384" s="21"/>
      <c r="J384" s="21"/>
      <c r="K384" s="21"/>
      <c r="L384" s="21"/>
    </row>
    <row r="385" spans="1:12" ht="13.9">
      <c r="A385"/>
      <c r="B385" s="21"/>
      <c r="C385" s="21"/>
      <c r="D385" s="21"/>
      <c r="E385" s="21"/>
      <c r="F385" s="21"/>
      <c r="G385" s="21"/>
      <c r="H385"/>
      <c r="I385"/>
      <c r="J385" s="21"/>
      <c r="K385" s="21"/>
      <c r="L385" s="22"/>
    </row>
    <row r="386" spans="1:12" ht="13.9">
      <c r="A386"/>
      <c r="B386" s="21"/>
      <c r="C386" s="21"/>
      <c r="D386" s="21"/>
      <c r="E386" s="21"/>
      <c r="F386" s="21"/>
      <c r="G386" s="21"/>
      <c r="H386" s="21"/>
      <c r="I386" s="21"/>
      <c r="J386" s="21"/>
      <c r="K386" s="21"/>
      <c r="L386" s="22"/>
    </row>
    <row r="387" spans="1:12" ht="13.9">
      <c r="A387"/>
      <c r="B387" s="21"/>
      <c r="C387" s="21"/>
      <c r="D387" s="21"/>
      <c r="E387" s="21"/>
      <c r="F387" s="21"/>
      <c r="G387" s="21"/>
      <c r="H387" s="21"/>
      <c r="I387" s="21"/>
      <c r="J387" s="21"/>
      <c r="K387" s="21"/>
      <c r="L387" s="22"/>
    </row>
  </sheetData>
  <sheetProtection autoFilter="0"/>
  <mergeCells count="3">
    <mergeCell ref="A1:B1"/>
    <mergeCell ref="L3:N5"/>
    <mergeCell ref="A3:H3"/>
  </mergeCells>
  <phoneticPr fontId="3" type="noConversion"/>
  <dataValidations count="1">
    <dataValidation type="list" allowBlank="1" showInputMessage="1" showErrorMessage="1" sqref="K8:K352 K354 K358:K374" xr:uid="{86DA5819-0019-4CAC-94DE-3DC75FA3A737}">
      <formula1>"Actioned, For review, No action required, No change required, Out of scope, To be actioned, With TAG for consideration,"</formula1>
    </dataValidation>
  </dataValidations>
  <pageMargins left="0.7" right="0.7" top="0.75" bottom="0.75" header="0.3" footer="0.3"/>
  <pageSetup paperSize="9" orientation="portrait" horizontalDpi="360" verticalDpi="360" r:id="rId1"/>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promptTitle="Stage" prompt="Click to select " xr:uid="{6D451286-56EA-4C11-A7C1-F97B9AB88B12}">
          <x14:formula1>
            <xm:f>'Source DATA'!$A$2:$A$6</xm:f>
          </x14:formula1>
          <xm:sqref>J371:J374</xm:sqref>
        </x14:dataValidation>
        <x14:dataValidation type="list" allowBlank="1" showInputMessage="1" showErrorMessage="1" xr:uid="{75E53FED-FDB6-469E-A08B-FB62625FA750}">
          <x14:formula1>
            <xm:f>'Source DATA'!#REF!</xm:f>
          </x14:formula1>
          <xm:sqref>O322:O325</xm:sqref>
        </x14:dataValidation>
        <x14:dataValidation type="list" allowBlank="1" showInputMessage="1" showErrorMessage="1" promptTitle="Stakeholder Type" prompt="Click to Select " xr:uid="{85D16920-39BA-4487-8DD7-7CBFCC7BC3AF}">
          <x14:formula1>
            <xm:f>'Source DATA'!$A$11:$A$22</xm:f>
          </x14:formula1>
          <xm:sqref>L375</xm:sqref>
        </x14:dataValidation>
        <x14:dataValidation type="list" allowBlank="1" showInputMessage="1" showErrorMessage="1" promptTitle="Communication method" prompt="Click to select " xr:uid="{BCFB6494-1586-4D8E-BA41-CAF4E74FC2A4}">
          <x14:formula1>
            <xm:f>'Source DATA'!$E$2:$E$11</xm:f>
          </x14:formula1>
          <xm:sqref>N322:N325</xm:sqref>
        </x14:dataValidation>
        <x14:dataValidation type="list" allowBlank="1" showInputMessage="1" showErrorMessage="1" promptTitle="State/Jurisdication" prompt="Click to select " xr:uid="{B49B949E-DF0A-4097-9633-A72F57F3EE01}">
          <x14:formula1>
            <xm:f>'Source DATA'!$C$2:$C$10</xm:f>
          </x14:formula1>
          <xm:sqref>D8:D380</xm:sqref>
        </x14:dataValidation>
        <x14:dataValidation type="list" allowBlank="1" showInputMessage="1" showErrorMessage="1" promptTitle="Stage" prompt="Click to select " xr:uid="{888CFEC3-56FF-4DD6-8441-A980EA516258}">
          <x14:formula1>
            <xm:f>'Source DATA'!$E$2:$E$11</xm:f>
          </x14:formula1>
          <xm:sqref>F8:F380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9A331-699B-4D95-A3A2-CCB683F065AF}">
  <dimension ref="A1:K24"/>
  <sheetViews>
    <sheetView zoomScale="70" zoomScaleNormal="70" workbookViewId="0">
      <selection activeCell="B8" sqref="B8"/>
    </sheetView>
  </sheetViews>
  <sheetFormatPr defaultRowHeight="13.9"/>
  <cols>
    <col min="1" max="1" width="12" customWidth="1"/>
    <col min="2" max="2" width="38.125" customWidth="1"/>
    <col min="3" max="3" width="23.375" customWidth="1"/>
    <col min="4" max="4" width="46.25" customWidth="1"/>
    <col min="5" max="5" width="124.75" customWidth="1"/>
  </cols>
  <sheetData>
    <row r="1" spans="1:11" ht="96.75" customHeight="1">
      <c r="A1" s="5"/>
      <c r="B1" s="5"/>
      <c r="C1" s="56" t="str">
        <f>"Engagement Activities: " &amp; 'Project Overview'!C3</f>
        <v>Engagement Activities: Advanced Driver Assistance Systems</v>
      </c>
      <c r="D1" s="40"/>
      <c r="E1" s="40"/>
    </row>
    <row r="2" spans="1:11" ht="7.5" customHeight="1">
      <c r="A2" s="45"/>
      <c r="B2" s="45"/>
      <c r="C2" s="45"/>
      <c r="D2" s="45"/>
      <c r="E2" s="45"/>
    </row>
    <row r="3" spans="1:11" ht="35.25" customHeight="1">
      <c r="A3" s="179" t="s">
        <v>446</v>
      </c>
      <c r="B3" s="179"/>
      <c r="C3" s="179"/>
      <c r="D3" s="5"/>
      <c r="E3" s="5"/>
    </row>
    <row r="4" spans="1:11" ht="14.25" customHeight="1">
      <c r="A4" s="24"/>
      <c r="B4" s="7"/>
      <c r="C4" s="7"/>
      <c r="D4" s="5"/>
      <c r="E4" s="5"/>
    </row>
    <row r="5" spans="1:11" ht="15">
      <c r="A5" s="24" t="s">
        <v>57</v>
      </c>
      <c r="D5" s="5"/>
      <c r="E5" s="5"/>
    </row>
    <row r="6" spans="1:11" ht="12" customHeight="1">
      <c r="A6" s="8"/>
      <c r="B6" s="7"/>
      <c r="C6" s="7"/>
      <c r="D6" s="7"/>
      <c r="E6" s="7"/>
      <c r="F6" s="7"/>
    </row>
    <row r="7" spans="1:11" s="1" customFormat="1" ht="15.6">
      <c r="A7" s="46" t="s">
        <v>447</v>
      </c>
      <c r="B7" s="47" t="s">
        <v>448</v>
      </c>
      <c r="C7" s="47" t="s">
        <v>449</v>
      </c>
      <c r="D7" s="47" t="s">
        <v>450</v>
      </c>
      <c r="E7" s="55" t="s">
        <v>451</v>
      </c>
      <c r="F7" s="42"/>
      <c r="G7" s="42"/>
      <c r="H7" s="42"/>
      <c r="I7" s="42"/>
      <c r="J7" s="42"/>
      <c r="K7" s="42"/>
    </row>
    <row r="8" spans="1:11" ht="110.45">
      <c r="A8" s="58">
        <v>45791</v>
      </c>
      <c r="B8" t="s">
        <v>452</v>
      </c>
      <c r="C8" s="105">
        <v>11</v>
      </c>
      <c r="D8" s="23" t="s">
        <v>453</v>
      </c>
      <c r="E8" s="23" t="s">
        <v>454</v>
      </c>
    </row>
    <row r="9" spans="1:11" ht="110.45">
      <c r="A9" s="58">
        <v>45820</v>
      </c>
      <c r="B9" t="s">
        <v>455</v>
      </c>
      <c r="C9" s="105">
        <v>5</v>
      </c>
      <c r="D9" s="23" t="s">
        <v>456</v>
      </c>
      <c r="E9" s="23" t="s">
        <v>457</v>
      </c>
    </row>
    <row r="10" spans="1:11" ht="193.15">
      <c r="A10" s="58">
        <v>45845</v>
      </c>
      <c r="B10" t="s">
        <v>458</v>
      </c>
      <c r="C10" s="105">
        <v>8</v>
      </c>
      <c r="D10" s="23" t="s">
        <v>459</v>
      </c>
      <c r="E10" s="23" t="s">
        <v>460</v>
      </c>
    </row>
    <row r="11" spans="1:11" ht="178.15" customHeight="1">
      <c r="A11" s="58">
        <v>45862</v>
      </c>
      <c r="B11" t="s">
        <v>461</v>
      </c>
      <c r="C11" s="105">
        <v>9</v>
      </c>
      <c r="D11" s="23" t="s">
        <v>462</v>
      </c>
      <c r="E11" s="23" t="s">
        <v>463</v>
      </c>
    </row>
    <row r="12" spans="1:11" ht="230.45" customHeight="1">
      <c r="A12" s="58">
        <v>45887</v>
      </c>
      <c r="B12" t="s">
        <v>464</v>
      </c>
      <c r="C12" s="105">
        <v>8</v>
      </c>
      <c r="D12" s="23" t="s">
        <v>465</v>
      </c>
      <c r="E12" s="23" t="s">
        <v>466</v>
      </c>
    </row>
    <row r="13" spans="1:11" ht="163.9" customHeight="1">
      <c r="A13" s="58">
        <v>45895</v>
      </c>
      <c r="B13" t="s">
        <v>467</v>
      </c>
      <c r="C13" s="105">
        <v>8</v>
      </c>
      <c r="D13" s="23" t="s">
        <v>468</v>
      </c>
      <c r="E13" s="23" t="s">
        <v>469</v>
      </c>
    </row>
    <row r="14" spans="1:11" ht="73.900000000000006" customHeight="1">
      <c r="A14" s="58">
        <v>45950</v>
      </c>
      <c r="B14" t="s">
        <v>470</v>
      </c>
      <c r="C14" s="105">
        <v>5</v>
      </c>
      <c r="D14" s="23" t="s">
        <v>471</v>
      </c>
      <c r="E14" s="23" t="s">
        <v>472</v>
      </c>
    </row>
    <row r="15" spans="1:11" ht="69">
      <c r="A15" s="58">
        <v>45952</v>
      </c>
      <c r="B15" t="s">
        <v>473</v>
      </c>
      <c r="C15" s="105">
        <v>6</v>
      </c>
      <c r="D15" s="23" t="s">
        <v>474</v>
      </c>
      <c r="E15" s="23" t="s">
        <v>475</v>
      </c>
    </row>
    <row r="16" spans="1:11" ht="69" customHeight="1">
      <c r="A16" s="58">
        <v>45959</v>
      </c>
      <c r="B16" t="s">
        <v>476</v>
      </c>
      <c r="C16" s="105">
        <v>7</v>
      </c>
      <c r="D16" s="23" t="s">
        <v>477</v>
      </c>
      <c r="E16" s="23" t="s">
        <v>478</v>
      </c>
    </row>
    <row r="17" spans="1:5" ht="82.9" customHeight="1">
      <c r="A17" s="58">
        <v>45988</v>
      </c>
      <c r="B17" t="s">
        <v>479</v>
      </c>
      <c r="C17" s="105">
        <v>5</v>
      </c>
      <c r="D17" s="23" t="s">
        <v>480</v>
      </c>
      <c r="E17" s="23" t="s">
        <v>481</v>
      </c>
    </row>
    <row r="18" spans="1:5" ht="124.15" customHeight="1">
      <c r="A18" s="58">
        <v>45992</v>
      </c>
      <c r="B18" t="s">
        <v>482</v>
      </c>
      <c r="C18" s="105">
        <v>11</v>
      </c>
      <c r="D18" s="23" t="s">
        <v>480</v>
      </c>
      <c r="E18" s="23" t="s">
        <v>483</v>
      </c>
    </row>
    <row r="19" spans="1:5" ht="82.9">
      <c r="B19" t="s">
        <v>484</v>
      </c>
      <c r="C19" s="105">
        <v>10</v>
      </c>
      <c r="D19" s="23" t="s">
        <v>485</v>
      </c>
      <c r="E19" s="23" t="s">
        <v>486</v>
      </c>
    </row>
    <row r="20" spans="1:5" ht="41.45">
      <c r="B20" t="s">
        <v>487</v>
      </c>
      <c r="C20" s="105">
        <v>30</v>
      </c>
      <c r="D20" s="23" t="s">
        <v>485</v>
      </c>
      <c r="E20" s="23" t="s">
        <v>488</v>
      </c>
    </row>
    <row r="21" spans="1:5" ht="55.15">
      <c r="B21" s="23" t="s">
        <v>489</v>
      </c>
      <c r="C21" s="105" t="s">
        <v>490</v>
      </c>
      <c r="D21" s="23" t="s">
        <v>491</v>
      </c>
      <c r="E21" s="23" t="s">
        <v>492</v>
      </c>
    </row>
    <row r="22" spans="1:5" ht="110.45">
      <c r="B22" s="23" t="s">
        <v>493</v>
      </c>
      <c r="C22" s="105">
        <v>6</v>
      </c>
      <c r="D22" s="23" t="s">
        <v>494</v>
      </c>
      <c r="E22" s="23" t="s">
        <v>495</v>
      </c>
    </row>
    <row r="23" spans="1:5" ht="69">
      <c r="B23" s="23" t="s">
        <v>496</v>
      </c>
      <c r="C23" s="105">
        <v>29</v>
      </c>
      <c r="D23" s="23" t="s">
        <v>494</v>
      </c>
      <c r="E23" s="23" t="s">
        <v>497</v>
      </c>
    </row>
    <row r="24" spans="1:5" ht="27.6">
      <c r="B24" s="23" t="s">
        <v>388</v>
      </c>
      <c r="C24" s="105">
        <v>8</v>
      </c>
      <c r="D24" s="23" t="s">
        <v>498</v>
      </c>
      <c r="E24" t="s">
        <v>499</v>
      </c>
    </row>
  </sheetData>
  <mergeCells count="1">
    <mergeCell ref="A3:C3"/>
  </mergeCells>
  <phoneticPr fontId="3" type="noConversion"/>
  <pageMargins left="0.7" right="0.7" top="0.75" bottom="0.75" header="0.3" footer="0.3"/>
  <pageSetup paperSize="9" orientation="portrait" verticalDpi="12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CF7B0-5086-4D92-BEB2-3F75BB579642}">
  <dimension ref="A1:H35"/>
  <sheetViews>
    <sheetView zoomScale="80" zoomScaleNormal="85" workbookViewId="0">
      <pane xSplit="1" ySplit="6" topLeftCell="B17" activePane="bottomRight" state="frozen"/>
      <selection pane="bottomRight" activeCell="C31" sqref="C31"/>
      <selection pane="bottomLeft" activeCell="A7" sqref="A7"/>
      <selection pane="topRight" activeCell="B1" sqref="B1"/>
    </sheetView>
  </sheetViews>
  <sheetFormatPr defaultRowHeight="13.9"/>
  <cols>
    <col min="1" max="1" width="16.625" style="23" customWidth="1"/>
    <col min="2" max="2" width="26.875" style="23" customWidth="1"/>
    <col min="3" max="3" width="35.5" style="23" customWidth="1"/>
    <col min="4" max="4" width="21" customWidth="1"/>
    <col min="5" max="5" width="17.875" customWidth="1"/>
    <col min="6" max="6" width="31.125" customWidth="1"/>
    <col min="7" max="7" width="17.125" style="23" customWidth="1"/>
  </cols>
  <sheetData>
    <row r="1" spans="1:8" s="1" customFormat="1" ht="93" customHeight="1">
      <c r="A1" s="180"/>
      <c r="B1" s="180"/>
      <c r="C1" s="56" t="str">
        <f>"Technical Advisory Group: " &amp; 'Project Overview'!C3</f>
        <v>Technical Advisory Group: Advanced Driver Assistance Systems</v>
      </c>
      <c r="D1" s="56"/>
      <c r="E1" s="56"/>
      <c r="F1" s="56"/>
      <c r="G1" s="40"/>
      <c r="H1" s="40"/>
    </row>
    <row r="2" spans="1:8" ht="9" customHeight="1">
      <c r="A2" s="45"/>
      <c r="B2" s="45"/>
      <c r="C2" s="45"/>
      <c r="D2" s="45"/>
      <c r="E2" s="45"/>
      <c r="F2" s="45"/>
    </row>
    <row r="3" spans="1:8" ht="37.9" customHeight="1">
      <c r="A3" s="179" t="s">
        <v>500</v>
      </c>
      <c r="B3" s="179"/>
      <c r="C3" s="179"/>
      <c r="D3" s="179"/>
    </row>
    <row r="6" spans="1:8" s="49" customFormat="1" ht="31.15">
      <c r="A6" s="53" t="s">
        <v>501</v>
      </c>
      <c r="B6" s="54" t="s">
        <v>61</v>
      </c>
      <c r="C6" s="54" t="s">
        <v>502</v>
      </c>
      <c r="D6" s="54" t="s">
        <v>503</v>
      </c>
      <c r="E6" s="54" t="s">
        <v>504</v>
      </c>
      <c r="F6" s="51" t="s">
        <v>72</v>
      </c>
      <c r="G6" s="48"/>
    </row>
    <row r="7" spans="1:8" s="61" customFormat="1">
      <c r="A7" s="69" t="s">
        <v>505</v>
      </c>
      <c r="B7" s="69" t="s">
        <v>418</v>
      </c>
      <c r="C7" s="69" t="s">
        <v>506</v>
      </c>
      <c r="D7" s="68" t="s">
        <v>507</v>
      </c>
      <c r="E7" s="69" t="s">
        <v>508</v>
      </c>
      <c r="F7" s="71"/>
      <c r="G7" s="59"/>
    </row>
    <row r="8" spans="1:8" s="61" customFormat="1">
      <c r="A8" s="69" t="s">
        <v>509</v>
      </c>
      <c r="B8" s="69" t="s">
        <v>510</v>
      </c>
      <c r="C8" s="69" t="s">
        <v>511</v>
      </c>
      <c r="D8" s="68" t="s">
        <v>512</v>
      </c>
      <c r="E8" s="69" t="s">
        <v>513</v>
      </c>
      <c r="F8" s="71"/>
      <c r="G8" s="59"/>
    </row>
    <row r="9" spans="1:8" s="61" customFormat="1" ht="27.6">
      <c r="A9" s="69" t="s">
        <v>514</v>
      </c>
      <c r="B9" s="71" t="s">
        <v>515</v>
      </c>
      <c r="C9" s="71" t="s">
        <v>516</v>
      </c>
      <c r="D9" s="68" t="s">
        <v>507</v>
      </c>
      <c r="E9" s="69" t="s">
        <v>517</v>
      </c>
      <c r="F9" s="71"/>
      <c r="G9" s="59"/>
    </row>
    <row r="10" spans="1:8" s="61" customFormat="1" ht="27.6">
      <c r="A10" s="69" t="s">
        <v>518</v>
      </c>
      <c r="B10" s="71" t="s">
        <v>251</v>
      </c>
      <c r="C10" s="71" t="s">
        <v>519</v>
      </c>
      <c r="D10" s="68" t="s">
        <v>520</v>
      </c>
      <c r="E10" s="69" t="s">
        <v>521</v>
      </c>
      <c r="F10" s="71"/>
      <c r="G10" s="59"/>
    </row>
    <row r="11" spans="1:8" s="61" customFormat="1">
      <c r="A11" s="69" t="s">
        <v>522</v>
      </c>
      <c r="B11" s="71" t="s">
        <v>323</v>
      </c>
      <c r="C11" s="69" t="s">
        <v>523</v>
      </c>
      <c r="D11" s="68" t="s">
        <v>524</v>
      </c>
      <c r="E11" s="69" t="s">
        <v>41</v>
      </c>
      <c r="F11" s="71"/>
      <c r="G11" s="59"/>
    </row>
    <row r="12" spans="1:8" s="61" customFormat="1" ht="27.6">
      <c r="A12" s="69" t="s">
        <v>525</v>
      </c>
      <c r="B12" s="109" t="s">
        <v>526</v>
      </c>
      <c r="C12" s="69" t="s">
        <v>527</v>
      </c>
      <c r="D12" s="68" t="s">
        <v>507</v>
      </c>
      <c r="E12" s="69" t="s">
        <v>521</v>
      </c>
      <c r="F12" s="71"/>
      <c r="G12" s="59"/>
    </row>
    <row r="13" spans="1:8" s="61" customFormat="1">
      <c r="A13" s="69" t="s">
        <v>528</v>
      </c>
      <c r="B13" s="71" t="s">
        <v>262</v>
      </c>
      <c r="C13" s="69" t="s">
        <v>529</v>
      </c>
      <c r="D13" s="68" t="s">
        <v>530</v>
      </c>
      <c r="E13" s="69" t="s">
        <v>41</v>
      </c>
      <c r="F13" s="71"/>
      <c r="G13" s="59"/>
    </row>
    <row r="14" spans="1:8" s="61" customFormat="1" ht="27.6">
      <c r="A14" s="69" t="s">
        <v>531</v>
      </c>
      <c r="B14" s="71" t="s">
        <v>532</v>
      </c>
      <c r="C14" s="71" t="s">
        <v>533</v>
      </c>
      <c r="D14" s="70" t="s">
        <v>524</v>
      </c>
      <c r="E14" s="69" t="s">
        <v>41</v>
      </c>
      <c r="F14" s="71"/>
      <c r="G14" s="59"/>
    </row>
    <row r="15" spans="1:8" s="61" customFormat="1">
      <c r="A15" s="69" t="s">
        <v>534</v>
      </c>
      <c r="B15" s="71" t="s">
        <v>535</v>
      </c>
      <c r="C15" s="69" t="s">
        <v>536</v>
      </c>
      <c r="D15" s="68" t="s">
        <v>537</v>
      </c>
      <c r="E15" s="69" t="s">
        <v>513</v>
      </c>
      <c r="F15" s="71" t="s">
        <v>538</v>
      </c>
      <c r="G15" s="59"/>
    </row>
    <row r="16" spans="1:8" s="61" customFormat="1" ht="27.6">
      <c r="A16" s="69" t="s">
        <v>539</v>
      </c>
      <c r="B16" s="71" t="s">
        <v>540</v>
      </c>
      <c r="C16" s="69" t="s">
        <v>541</v>
      </c>
      <c r="D16" s="68" t="s">
        <v>524</v>
      </c>
      <c r="E16" s="69" t="s">
        <v>41</v>
      </c>
      <c r="F16" s="71" t="s">
        <v>542</v>
      </c>
      <c r="G16" s="59"/>
    </row>
    <row r="17" spans="1:6">
      <c r="A17" s="69" t="s">
        <v>543</v>
      </c>
      <c r="B17" s="71" t="s">
        <v>544</v>
      </c>
      <c r="C17" s="69" t="s">
        <v>529</v>
      </c>
      <c r="D17" s="68" t="s">
        <v>537</v>
      </c>
      <c r="E17" s="69" t="s">
        <v>517</v>
      </c>
      <c r="F17" s="71"/>
    </row>
    <row r="18" spans="1:6">
      <c r="A18" s="59"/>
      <c r="B18" s="59"/>
      <c r="C18" s="59"/>
      <c r="D18" s="61"/>
      <c r="E18" s="60"/>
      <c r="F18" s="61"/>
    </row>
    <row r="19" spans="1:6">
      <c r="E19" s="21"/>
    </row>
    <row r="21" spans="1:6" ht="42" customHeight="1">
      <c r="A21" s="110" t="s">
        <v>545</v>
      </c>
      <c r="B21" s="110"/>
      <c r="C21" s="110"/>
      <c r="D21" s="110"/>
      <c r="E21" s="110"/>
      <c r="F21" s="110"/>
    </row>
    <row r="22" spans="1:6" ht="15.6">
      <c r="A22" s="72" t="s">
        <v>447</v>
      </c>
      <c r="B22" s="73" t="s">
        <v>61</v>
      </c>
      <c r="C22" s="73" t="s">
        <v>546</v>
      </c>
      <c r="D22" s="73" t="s">
        <v>547</v>
      </c>
      <c r="E22" s="73"/>
      <c r="F22" s="74" t="s">
        <v>72</v>
      </c>
    </row>
    <row r="24" spans="1:6">
      <c r="A24" s="75">
        <v>45757</v>
      </c>
      <c r="B24" s="23" t="s">
        <v>548</v>
      </c>
      <c r="C24" s="23" t="s">
        <v>549</v>
      </c>
      <c r="D24" t="s">
        <v>550</v>
      </c>
    </row>
    <row r="25" spans="1:6">
      <c r="A25" s="75">
        <v>45761</v>
      </c>
      <c r="B25" s="23" t="s">
        <v>548</v>
      </c>
      <c r="C25" s="23" t="s">
        <v>551</v>
      </c>
      <c r="D25" t="s">
        <v>550</v>
      </c>
    </row>
    <row r="26" spans="1:6" ht="55.15">
      <c r="A26" s="75">
        <v>45761</v>
      </c>
      <c r="B26" s="23" t="s">
        <v>552</v>
      </c>
      <c r="C26" s="23" t="s">
        <v>441</v>
      </c>
    </row>
    <row r="27" spans="1:6">
      <c r="A27" s="75">
        <v>45775</v>
      </c>
      <c r="B27" s="23" t="s">
        <v>548</v>
      </c>
      <c r="C27" s="23" t="s">
        <v>441</v>
      </c>
    </row>
    <row r="28" spans="1:6" ht="27.6">
      <c r="A28" s="75">
        <v>45827</v>
      </c>
      <c r="B28" s="23" t="s">
        <v>553</v>
      </c>
      <c r="C28" s="23" t="s">
        <v>441</v>
      </c>
    </row>
    <row r="29" spans="1:6" ht="27.6">
      <c r="A29" s="75">
        <v>45856</v>
      </c>
      <c r="B29" s="23" t="s">
        <v>554</v>
      </c>
      <c r="C29" s="23" t="s">
        <v>441</v>
      </c>
    </row>
    <row r="30" spans="1:6">
      <c r="A30" s="75">
        <v>45859</v>
      </c>
      <c r="B30" s="23" t="s">
        <v>555</v>
      </c>
      <c r="C30" s="23" t="s">
        <v>441</v>
      </c>
    </row>
    <row r="31" spans="1:6">
      <c r="A31" s="75">
        <v>45867</v>
      </c>
      <c r="B31" s="23" t="s">
        <v>548</v>
      </c>
      <c r="C31"/>
      <c r="D31" t="s">
        <v>556</v>
      </c>
    </row>
    <row r="32" spans="1:6">
      <c r="A32" s="75">
        <v>45868</v>
      </c>
      <c r="B32" s="23" t="s">
        <v>557</v>
      </c>
      <c r="C32" s="23" t="s">
        <v>558</v>
      </c>
      <c r="D32" t="s">
        <v>556</v>
      </c>
    </row>
    <row r="33" spans="1:4">
      <c r="A33" s="75">
        <v>45875</v>
      </c>
      <c r="B33" s="23" t="s">
        <v>559</v>
      </c>
      <c r="C33" s="23" t="s">
        <v>560</v>
      </c>
      <c r="D33" t="s">
        <v>561</v>
      </c>
    </row>
    <row r="34" spans="1:4">
      <c r="A34" s="75">
        <v>45876</v>
      </c>
      <c r="B34" s="23" t="s">
        <v>559</v>
      </c>
      <c r="C34" s="23" t="s">
        <v>562</v>
      </c>
    </row>
    <row r="35" spans="1:4">
      <c r="A35" s="75">
        <v>45887</v>
      </c>
      <c r="B35" s="23" t="s">
        <v>559</v>
      </c>
      <c r="D35" t="s">
        <v>563</v>
      </c>
    </row>
  </sheetData>
  <mergeCells count="3">
    <mergeCell ref="A3:D3"/>
    <mergeCell ref="A1:B1"/>
    <mergeCell ref="A21:F21"/>
  </mergeCells>
  <phoneticPr fontId="3" type="noConversion"/>
  <dataValidations count="3">
    <dataValidation type="list" allowBlank="1" showInputMessage="1" showErrorMessage="1" sqref="D9 D11:D17" xr:uid="{13DBDB31-84FF-472B-8540-8ABDE7E268A6}">
      <formula1>"Education consultant, Employee, Employer (large), Employer (medium), Employer (small), Government, GTO, Industry Association, JSC, Licensing/Regulatory Body, Peak Body, RTO (private), RTO (public), Research, Secondary School, Union, University"</formula1>
    </dataValidation>
    <dataValidation type="list" allowBlank="1" showInputMessage="1" showErrorMessage="1" sqref="D7:D8 D10" xr:uid="{899FE969-3D94-4F71-80CA-3037AB715C86}">
      <formula1>"Compliance, Education consultant, Employee, Employer (large), Employer (medium), Employer (small), Government, GTO, Industry Association, JSC, Licensing/Regulatory Body, Peak Body, RTO (private), RTO (public), Research, Secondary School, Union, University"</formula1>
    </dataValidation>
    <dataValidation type="list" allowBlank="1" showInputMessage="1" showErrorMessage="1" sqref="E7:E17" xr:uid="{146E6BCB-C470-4655-892A-118EF4BBDEB1}">
      <formula1>"ACT, NSW, NT, QLD, SA, TAS, VIC, WA, National"</formula1>
    </dataValidation>
  </dataValidations>
  <pageMargins left="0.7" right="0.7" top="0.75" bottom="0.75" header="0.3" footer="0.3"/>
  <pageSetup paperSize="9" orientation="portrait"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TAG Category" prompt="Click to select " xr:uid="{77EF95AC-0DA0-4B9A-A223-35424642DA7E}">
          <x14:formula1>
            <xm:f>'Source DATA'!$A$25:$A$35</xm:f>
          </x14:formula1>
          <xm:sqref>D18:D19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D2DC1-CEE7-477C-A5F4-2012A108F074}">
  <sheetPr>
    <tabColor theme="9"/>
  </sheetPr>
  <dimension ref="A1:E35"/>
  <sheetViews>
    <sheetView zoomScale="115" zoomScaleNormal="115" workbookViewId="0">
      <selection activeCell="N4" sqref="N3:N4"/>
    </sheetView>
  </sheetViews>
  <sheetFormatPr defaultRowHeight="13.9"/>
  <cols>
    <col min="1" max="1" width="57.625" customWidth="1"/>
    <col min="2" max="2" width="5.625" customWidth="1"/>
    <col min="3" max="3" width="20.125" bestFit="1" customWidth="1"/>
    <col min="4" max="4" width="3.625" customWidth="1"/>
    <col min="5" max="5" width="25.375" customWidth="1"/>
  </cols>
  <sheetData>
    <row r="1" spans="1:5">
      <c r="A1" s="31" t="s">
        <v>564</v>
      </c>
      <c r="C1" s="32" t="s">
        <v>565</v>
      </c>
      <c r="E1" s="32" t="s">
        <v>566</v>
      </c>
    </row>
    <row r="2" spans="1:5" ht="14.45">
      <c r="A2" s="29" t="s">
        <v>567</v>
      </c>
      <c r="C2" s="1" t="s">
        <v>40</v>
      </c>
      <c r="E2" t="s">
        <v>75</v>
      </c>
    </row>
    <row r="3" spans="1:5" ht="14.45">
      <c r="A3" s="29" t="s">
        <v>568</v>
      </c>
      <c r="C3" s="1" t="s">
        <v>41</v>
      </c>
      <c r="E3" t="s">
        <v>85</v>
      </c>
    </row>
    <row r="4" spans="1:5" ht="14.45">
      <c r="A4" s="29" t="s">
        <v>569</v>
      </c>
      <c r="C4" s="1" t="s">
        <v>42</v>
      </c>
      <c r="E4" t="s">
        <v>337</v>
      </c>
    </row>
    <row r="5" spans="1:5" ht="14.45">
      <c r="A5" s="29" t="s">
        <v>570</v>
      </c>
      <c r="C5" s="4" t="s">
        <v>43</v>
      </c>
      <c r="E5" t="s">
        <v>444</v>
      </c>
    </row>
    <row r="6" spans="1:5" ht="14.45">
      <c r="A6" s="29" t="s">
        <v>571</v>
      </c>
      <c r="C6" s="1" t="s">
        <v>44</v>
      </c>
      <c r="E6" t="s">
        <v>100</v>
      </c>
    </row>
    <row r="7" spans="1:5">
      <c r="C7" s="1" t="s">
        <v>45</v>
      </c>
      <c r="E7" t="s">
        <v>300</v>
      </c>
    </row>
    <row r="8" spans="1:5">
      <c r="C8" s="1" t="s">
        <v>47</v>
      </c>
      <c r="E8" t="s">
        <v>572</v>
      </c>
    </row>
    <row r="9" spans="1:5">
      <c r="C9" s="1" t="s">
        <v>49</v>
      </c>
      <c r="E9" t="s">
        <v>573</v>
      </c>
    </row>
    <row r="10" spans="1:5">
      <c r="A10" s="32" t="s">
        <v>574</v>
      </c>
      <c r="C10" s="1" t="s">
        <v>50</v>
      </c>
      <c r="E10" t="s">
        <v>575</v>
      </c>
    </row>
    <row r="11" spans="1:5">
      <c r="A11" s="2" t="s">
        <v>576</v>
      </c>
      <c r="E11" t="s">
        <v>577</v>
      </c>
    </row>
    <row r="12" spans="1:5">
      <c r="A12" s="3" t="s">
        <v>578</v>
      </c>
    </row>
    <row r="13" spans="1:5">
      <c r="A13" s="3" t="s">
        <v>579</v>
      </c>
      <c r="E13" s="32" t="s">
        <v>580</v>
      </c>
    </row>
    <row r="14" spans="1:5">
      <c r="A14" s="3" t="s">
        <v>581</v>
      </c>
      <c r="C14" s="32" t="s">
        <v>582</v>
      </c>
      <c r="E14" t="s">
        <v>583</v>
      </c>
    </row>
    <row r="15" spans="1:5">
      <c r="A15" s="3" t="s">
        <v>584</v>
      </c>
      <c r="C15" t="s">
        <v>585</v>
      </c>
      <c r="E15" t="s">
        <v>586</v>
      </c>
    </row>
    <row r="16" spans="1:5">
      <c r="A16" s="3" t="s">
        <v>29</v>
      </c>
      <c r="C16" t="s">
        <v>587</v>
      </c>
    </row>
    <row r="17" spans="1:5">
      <c r="A17" s="3" t="s">
        <v>588</v>
      </c>
      <c r="C17" t="s">
        <v>589</v>
      </c>
      <c r="E17" s="32" t="s">
        <v>69</v>
      </c>
    </row>
    <row r="18" spans="1:5">
      <c r="A18" s="3" t="s">
        <v>590</v>
      </c>
      <c r="C18" t="s">
        <v>591</v>
      </c>
      <c r="E18" t="s">
        <v>592</v>
      </c>
    </row>
    <row r="19" spans="1:5">
      <c r="A19" s="3" t="s">
        <v>593</v>
      </c>
      <c r="E19" t="s">
        <v>127</v>
      </c>
    </row>
    <row r="20" spans="1:5">
      <c r="A20" s="3" t="s">
        <v>594</v>
      </c>
      <c r="E20" t="s">
        <v>595</v>
      </c>
    </row>
    <row r="21" spans="1:5">
      <c r="A21" s="3" t="s">
        <v>596</v>
      </c>
      <c r="E21" t="s">
        <v>179</v>
      </c>
    </row>
    <row r="22" spans="1:5">
      <c r="A22" s="3" t="s">
        <v>597</v>
      </c>
      <c r="C22" s="32" t="s">
        <v>598</v>
      </c>
    </row>
    <row r="23" spans="1:5">
      <c r="C23" t="s">
        <v>599</v>
      </c>
    </row>
    <row r="24" spans="1:5">
      <c r="A24" s="32" t="s">
        <v>600</v>
      </c>
      <c r="C24" t="s">
        <v>601</v>
      </c>
    </row>
    <row r="25" spans="1:5">
      <c r="A25" s="3" t="s">
        <v>602</v>
      </c>
      <c r="C25" t="s">
        <v>603</v>
      </c>
    </row>
    <row r="26" spans="1:5">
      <c r="A26" s="3" t="s">
        <v>604</v>
      </c>
      <c r="C26" t="s">
        <v>605</v>
      </c>
    </row>
    <row r="27" spans="1:5">
      <c r="A27" s="3" t="s">
        <v>606</v>
      </c>
      <c r="C27" t="s">
        <v>607</v>
      </c>
    </row>
    <row r="28" spans="1:5">
      <c r="A28" s="3" t="s">
        <v>608</v>
      </c>
      <c r="C28" t="s">
        <v>609</v>
      </c>
    </row>
    <row r="29" spans="1:5">
      <c r="A29" s="3" t="s">
        <v>610</v>
      </c>
      <c r="C29" t="s">
        <v>611</v>
      </c>
    </row>
    <row r="30" spans="1:5">
      <c r="A30" s="2" t="s">
        <v>612</v>
      </c>
    </row>
    <row r="31" spans="1:5">
      <c r="A31" s="3" t="s">
        <v>613</v>
      </c>
    </row>
    <row r="32" spans="1:5">
      <c r="A32" s="3" t="s">
        <v>614</v>
      </c>
    </row>
    <row r="33" spans="1:1">
      <c r="A33" s="3" t="s">
        <v>615</v>
      </c>
    </row>
    <row r="34" spans="1:1">
      <c r="A34" s="3" t="s">
        <v>616</v>
      </c>
    </row>
    <row r="35" spans="1:1">
      <c r="A35" s="3" t="s">
        <v>617</v>
      </c>
    </row>
  </sheetData>
  <sortState xmlns:xlrd2="http://schemas.microsoft.com/office/spreadsheetml/2017/richdata2" ref="C2:C10">
    <sortCondition ref="C2:C10"/>
  </sortState>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146D49CC6E0E4497ED8446CAA83E5C" ma:contentTypeVersion="34" ma:contentTypeDescription="Create a new document." ma:contentTypeScope="" ma:versionID="c567c5fe2b679cb6726e3d55a7f555df">
  <xsd:schema xmlns:xsd="http://www.w3.org/2001/XMLSchema" xmlns:xs="http://www.w3.org/2001/XMLSchema" xmlns:p="http://schemas.microsoft.com/office/2006/metadata/properties" xmlns:ns2="87b1edde-b6ca-4570-a094-77e9e1322994" xmlns:ns3="47077ea8-ce18-4a34-8b26-56895e5db05c" targetNamespace="http://schemas.microsoft.com/office/2006/metadata/properties" ma:root="true" ma:fieldsID="d8c6d19aba2ebbf3555a5e9939758663" ns2:_="" ns3:_="">
    <xsd:import namespace="87b1edde-b6ca-4570-a094-77e9e1322994"/>
    <xsd:import namespace="47077ea8-ce18-4a34-8b26-56895e5db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DocStatus" minOccurs="0"/>
                <xsd:element ref="ns2:Staff" minOccurs="0"/>
                <xsd:element ref="ns2:QACheck"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1edde-b6ca-4570-a094-77e9e1322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cea349-92a1-4d03-934f-01dfd14a7b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Status" ma:index="26" nillable="true" ma:displayName="Doc Status" ma:format="Dropdown" ma:internalName="DocStatus">
      <xsd:simpleType>
        <xsd:restriction base="dms:Choice">
          <xsd:enumeration value="Archive"/>
          <xsd:enumeration value="Active"/>
          <xsd:enumeration value="Draft"/>
        </xsd:restriction>
      </xsd:simpleType>
    </xsd:element>
    <xsd:element name="Staff" ma:index="27" nillable="true" ma:displayName="Staff" ma:format="Dropdown" ma:list="UserInfo" ma:SharePointGroup="0" ma:internalName="Sta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ACheck" ma:index="28" nillable="true" ma:displayName="QA Check" ma:default="New Addition" ma:format="Dropdown" ma:internalName="QACheck">
      <xsd:complexType>
        <xsd:complexContent>
          <xsd:extension base="dms:MultiChoiceFillIn">
            <xsd:sequence>
              <xsd:element name="Value" maxOccurs="unbounded" minOccurs="0" nillable="true">
                <xsd:simpleType>
                  <xsd:union memberTypes="dms:Text">
                    <xsd:simpleType>
                      <xsd:restriction base="dms:Choice">
                        <xsd:enumeration value="New Addition"/>
                        <xsd:enumeration value="Errors"/>
                        <xsd:enumeration value="In progress"/>
                        <xsd:enumeration value="Complete"/>
                      </xsd:restriction>
                    </xsd:simpleType>
                  </xsd:union>
                </xsd:simpleType>
              </xsd:element>
            </xsd:sequence>
          </xsd:extension>
        </xsd:complexContent>
      </xsd:complexType>
    </xsd:element>
    <xsd:element name="Comment" ma:index="29" nillable="true" ma:displayName="Comment" ma:description="Allow comments for all to see"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077ea8-ce18-4a34-8b26-56895e5db0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66f0d91-b2ab-483f-9e73-19d2b5d8557e}" ma:internalName="TaxCatchAll" ma:showField="CatchAllData" ma:web="47077ea8-ce18-4a34-8b26-56895e5db0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  s t a n d a l o n e = " n o " ? > < D a t a M a s h u p   x m l n s = " h t t p : / / s c h e m a s . m i c r o s o f t . c o m / D a t a M a s h u p " > A A A A A C I K 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5 s m B w K 0 A A A D 4 A A A A E g A A A E N v b m Z p Z y 9 Q Y W N r Y W d l L n h t b I S P z Q q C Q B z E 7 0 H v I H t 3 v y o C + b s S X R O C K L o u t q i k u + G u r e / W o U f q F V L K 6 t Z x Z n 4 w M 4 / b H Z K u r o K r a m x p d I w Y p i i w T u q T r I x W M d I G J W I 6 g a 3 M z j J X Q U 9 r G 3 X 2 F K P C u U t E i P c e + x k 2 T U 4 4 p Y w c 0 8 0 u K 1 Q t 0 Q c u / 8 N h q Y f a T C E B h 9 c a w T G b L z C j f I k p k N G F t N R f g v e L h / T H h H V b u b Z R Q u l w t Q c y S i D v E + I J A A D / / w M A U E s D B B Q A A g A I A A A A I Q B J X f / S M Q U A A C U q A A A T A A A A R m 9 y b X V s Y X M v U 2 V j d G l v b j E u b e y a 6 0 7 j O B S A / y P N O 1 i d P 6 3 E s E l L C 2 g 0 W q E u K 2 D Y Z Z a W i z Q a r d z 0 t L F w 4 o z j F C q E t O + w b 7 h P s s d O m 1 7 i D C 0 M D D B F Q h A f X 4 6 / c 3 w / M X i K i Z C 0 0 r / u + 7 W 1 2 K c S u q R N O x x c 8 o F w U G / W C P 6 0 R C I 9 w J S 9 a w / 4 R j O R E k J 1 L u R l R 4 j L c u X m 8 5 8 0 g A + l t G T p y + 3 n p g g V Z v m y n l b w t t T 0 a d j X l Q 8 j K G F N J u t G W 9 I w 7 g k Z N A V P g l A L 4 3 L a 2 v r N T e k 3 q u C X N g u g t E 4 U y k g X E x R + 3 6 6 T m 9 L v T M a K h H Q i V n C t j O i I F k k O R Y c o p n h e c i z 7 N G Q x N V S s Z f c C y n g u 9 Z M v w i w v D Y c m 8 d x n n k 9 i h f o S I T G z l E w J O S R d A T E Z Y g 8 x e a q 9 S L K A S s a H R E Q g s d S v u X b S K k W P K B 9 I T 3 A u r l j Y x w p 1 d U R C J C F G 5 P m C B z 0 i s I x c J x E H G g O J I / B Y b 5 j L u H t 6 U n V 3 L i 7 I X w n l r M c 8 o 1 s u m 7 t B P q U V S R g w u D I K f Z 0 u Q r K a m i B V m g z k 4 I A w F C V K B E K x A a A v S E D / k w P m 6 Z 6 0 w f N D w U V / i B i 7 J A a O r m k q N x w D 7 J x B R 2 h f A p A r p n x S H u W i n G N O i v 9 E E R 9 W 8 g z I l U h 4 l 3 B 2 i a k C e Y s B 6 y J H g G 6 H e p c E l d Y t e S K I 0 J y 6 J S Q 9 7 k a u u u o G s T D A S i M R o 5 N 7 A j u W h C y t 5 Z H x Y K e f k s 9 0 z w r 5 o O C o f e i 4 b k 5 S s z n P x J t b 2 j U R F Q 7 f P a 2 4 5 p A 2 h 7 M E O W J 9 X 5 E z w J H A U z 6 x Z l Y E u O q 8 Z P 8 b d S y e E I F p I q S Y c S q 5 c K o 5 y e b y 9 I / O 0 u Y e 3 5 G f N W e k + X c B a N e t 5 S T 1 F e h 7 g r b R R E n b 7 u q N F e f 7 c G 4 X T h z 7 9 o l j 6 y H T 9 j 7 Q w T C b t s v 7 Z 5 W 7 5 + 5 X b 4 I C 0 G N J f h B s L 2 + C / Z W r F 9 E c S x o 5 y c 6 K 8 7 0 5 N w o 4 u 8 5 m / h j h r E D f E 7 Q N 5 8 g E F 9 t 5 0 O 7 9 J m 8 z d + / 2 J f M S r h J J O d n 7 m r B I I 1 n N 3 0 W w x 5 K d v B m q G 2 / L i n Y q K 1 s 8 i i 1 2 b L b 4 i B L L R s e t P c A W 6 a Z m j 0 r l B 6 g 9 5 t S Y j n u 9 d 1 j + 3 Y m g 3 c W P q K / e N A U G G E v y G y A X z 6 j 4 + 1 O b 5 9 u 2 + Y 6 G q R Y Y x n H r e c P U V 2 P m y c a M z Q B j S W P + s t l t r C z z h J Y p 2 u Q 6 z l Z + 0 G x Z b 4 o n Z p l t 4 v X s a y U o y k K t S Q a H 0 B h 1 m f S Y h d + 8 Q D 7 U h S x L 9 x 3 n 4 J 8 C a M p m e a B T N w 7 Z 5 L G z 8 t A x m y W B m t m g N g + 0 6 q y A j t k s A 7 T q L r C K w e z S Z V T 2 K X 5 3 A L Q G u I R B l / S k C B 7 h V e i H L F C m T 3 j e S / 0 k z h Z t 3 c U H u o n 9 A d i Z 2 C Z z a f t 7 p 4 W u Y 1 X m D 6 F w j 9 G K h F S P 7 K V d Q U K h S J x E p j E J E a e m 1 7 o B u M Z F X X 9 k r 5 j j N w c c + q a h m V d c 3 V P 9 d / Y V y A a t 5 m 5 b o N U W g 2 Y K z 0 E z 1 N J r 8 6 Y I A p B 6 R 0 L a k j I O 8 v k h N F d S t Q U Q F l / G 1 q p 1 C 8 L N B R H q w j a E U 6 P g N O y C 7 I j u 8 I V 7 o N 0 B q 1 s W e v V F 6 W 3 d S c 8 c G S T z J m e B l w 0 x / 5 Z 7 c n B Q c 6 q 2 d a m x A M Z x a R t G 4 3 l 9 K R L k 1 B Q 4 j o 9 N i A 8 W i 5 8 B u z h b r V 2 j z f j r L p T x v L t h w V b L c Z x 6 N e + J 9 l N Q 6 5 J h b 1 p g z D I q S / 7 7 5 9 + 5 O I 9 z H 4 C T X c 7 6 o b n v n B T 7 I d u c q X 4 u q m g h q p r F 3 a z n G w u q m k E 1 + 7 b 6 X F H V L h Z V d B 5 V G h j o T i f f V r K o w t M w Y g O h Q A 8 s n S + e h B a O R M c 6 8 m 0 k L M + F I e r 6 p 0 M M Z y M K Z 4 I I Z + I G r a G C W X R g F h D 4 f Y I A l 4 n 7 K w 7 1 Q 5 a l X Y U z e C d R R r c z y h M o V d 6 s s b A Y 5 v v / A Q A A / / 8 D A F B L A Q I t A B Q A B g A I A A A A I Q A q 3 a p A 0 g A A A D c B A A A T A A A A A A A A A A A A A A A A A A A A A A B b Q 2 9 u d G V u d F 9 U e X B l c 1 0 u e G 1 s U E s B A i 0 A F A A C A A g A A A A h A O b J g c C t A A A A + A A A A B I A A A A A A A A A A A A A A A A A C w M A A E N v b m Z p Z y 9 Q Y W N r Y W d l L n h t b F B L A Q I t A B Q A A g A I A A A A I Q B J X f / S M Q U A A C U q A A A T A A A A A A A A A A A A A A A A A O g D A A B G b 3 J t d W x h c y 9 T Z W N 0 a W 9 u M S 5 t U E s F B g A A A A A D A A M A w g A A A E o J 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x D w A A A A A A A M 8 P 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V G F i b G U x 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O C 0 y N V Q w M j o z M z o x M S 4 2 M j U 1 N z M y W i I v P j x F b n R y e S B U e X B l P S J G a W x s Q 2 9 s d W 1 u V H l w Z X M i I F Z h b H V l P S J z Q n d Z R 0 J n W U d B Q V l H Q m d Z Q S I v P j x F b n R y e S B U e X B l P S J G a W x s Q 2 9 s d W 1 u T m F t Z X M i I F Z h b H V l P S J z W y Z x d W 9 0 O 0 R h d G U v V G l t Z S Z x d W 9 0 O y w m c X V v d D t G a X J z d C B u Y W 1 l J n F 1 b 3 Q 7 L C Z x d W 9 0 O 0 x h c 3 Q g b m F t Z S Z x d W 9 0 O y w m c X V v d D t K b 2 I g d G l 0 b G U m c X V v d D s s J n F 1 b 3 Q 7 T 3 J n Y W 5 p c 2 F 0 a W 9 u I G 5 h b W U m c X V v d D s s J n F 1 b 3 Q 7 R W 1 h a W w m c X V v d D s s J n F 1 b 3 Q 7 U G h v b m U m c X V v d D s s J n F 1 b 3 Q 7 V 2 h p Y 2 g g c 3 R h d G U g b 3 I g d G V y c m l 0 b 3 J 5 I G R v Z X M g e W 9 1 c i B v c m d h b m l z Y X R p b 2 4 g c H J p b W F y a W x 5 I G 9 w Z X J h d G U / J n F 1 b 3 Q 7 L C Z x d W 9 0 O 1 d o a W N o I G 9 m I H R o Z S B m b 2 x s b 3 d p b m c g Z G 8 g e W 9 1 I H J l c H J l c 2 V u d D 8 m c X V v d D s s J n F 1 b 3 Q 7 S W Y g b 3 R o Z X I s I H B s Z W F z Z S B z c G V j a W Z 5 J n F 1 b 3 Q 7 L C Z x d W 9 0 O 0 F 0 d H J p Y n V 0 Z S Z x d W 9 0 O y w m c X V v d D t W Y W x 1 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T B m M z J h N z I t N j k z Z C 0 0 Z m F l L T k x M T Y t Z T g 0 Y j M 3 M m J k N W N l I i 8 + P E V u d H J 5 I F R 5 c G U 9 I l J l b G F 0 a W 9 u c 2 h p c E l u Z m 9 D b 2 5 0 Y W l u Z X I i I F Z h b H V l P S J z e y Z x d W 9 0 O 2 N v b H V t b k N v d W 5 0 J n F 1 b 3 Q 7 O j E y L C Z x d W 9 0 O 2 t l e U N v b H V t b k 5 h b W V z J n F 1 b 3 Q 7 O l t d L C Z x d W 9 0 O 3 F 1 Z X J 5 U m V s Y X R p b 2 5 z a G l w c y Z x d W 9 0 O z p b X S w m c X V v d D t j b 2 x 1 b W 5 J Z G V u d G l 0 a W V z J n F 1 b 3 Q 7 O l s m c X V v d D t T Z W N 0 a W 9 u M S 9 U Y W J s Z T E v Q X V 0 b 1 J l b W 9 2 Z W R D b 2 x 1 b W 5 z M S 5 7 R G F 0 Z S 9 U a W 1 l L D B 9 J n F 1 b 3 Q 7 L C Z x d W 9 0 O 1 N l Y 3 R p b 2 4 x L 1 R h Y m x l M S 9 B d X R v U m V t b 3 Z l Z E N v b H V t b n M x L n t G a X J z d C B u Y W 1 l L D F 9 J n F 1 b 3 Q 7 L C Z x d W 9 0 O 1 N l Y 3 R p b 2 4 x L 1 R h Y m x l M S 9 B d X R v U m V t b 3 Z l Z E N v b H V t b n M x L n t M Y X N 0 I G 5 h b W U s M n 0 m c X V v d D s s J n F 1 b 3 Q 7 U 2 V j d G l v b j E v V G F i b G U x L 0 F 1 d G 9 S Z W 1 v d m V k Q 2 9 s d W 1 u c z E u e 0 p v Y i B 0 a X R s Z S w z f S Z x d W 9 0 O y w m c X V v d D t T Z W N 0 a W 9 u M S 9 U Y W J s Z T E v Q X V 0 b 1 J l b W 9 2 Z W R D b 2 x 1 b W 5 z M S 5 7 T 3 J n Y W 5 p c 2 F 0 a W 9 u I G 5 h b W U s N H 0 m c X V v d D s s J n F 1 b 3 Q 7 U 2 V j d G l v b j E v V G F i b G U x L 0 F 1 d G 9 S Z W 1 v d m V k Q 2 9 s d W 1 u c z E u e 0 V t Y W l s L D V 9 J n F 1 b 3 Q 7 L C Z x d W 9 0 O 1 N l Y 3 R p b 2 4 x L 1 R h Y m x l M S 9 B d X R v U m V t b 3 Z l Z E N v b H V t b n M x L n t Q a G 9 u Z S w 2 f S Z x d W 9 0 O y w m c X V v d D t T Z W N 0 a W 9 u M S 9 U Y W J s Z T E v Q X V 0 b 1 J l b W 9 2 Z W R D b 2 x 1 b W 5 z M S 5 7 V 2 h p Y 2 g g c 3 R h d G U g b 3 I g d G V y c m l 0 b 3 J 5 I G R v Z X M g e W 9 1 c i B v c m d h b m l z Y X R p b 2 4 g c H J p b W F y a W x 5 I G 9 w Z X J h d G U / L D d 9 J n F 1 b 3 Q 7 L C Z x d W 9 0 O 1 N l Y 3 R p b 2 4 x L 1 R h Y m x l M S 9 B d X R v U m V t b 3 Z l Z E N v b H V t b n M x L n t X a G l j a C B v Z i B 0 a G U g Z m 9 s b G 9 3 a W 5 n I G R v I H l v d S B y Z X B y Z X N l b n Q / L D h 9 J n F 1 b 3 Q 7 L C Z x d W 9 0 O 1 N l Y 3 R p b 2 4 x L 1 R h Y m x l M S 9 B d X R v U m V t b 3 Z l Z E N v b H V t b n M x L n t J Z i B v d G h l c i w g c G x l Y X N l I H N w Z W N p Z n k s O X 0 m c X V v d D s s J n F 1 b 3 Q 7 U 2 V j d G l v b j E v V G F i b G U x L 0 F 1 d G 9 S Z W 1 v d m V k Q 2 9 s d W 1 u c z E u e 0 F 0 d H J p Y n V 0 Z S w x M H 0 m c X V v d D s s J n F 1 b 3 Q 7 U 2 V j d G l v b j E v V G F i b G U x L 0 F 1 d G 9 S Z W 1 v d m V k Q 2 9 s d W 1 u c z E u e 1 Z h b H V l L D E x f S Z x d W 9 0 O 1 0 s J n F 1 b 3 Q 7 Q 2 9 s d W 1 u Q 2 9 1 b n Q m c X V v d D s 6 M T I s J n F 1 b 3 Q 7 S 2 V 5 Q 2 9 s d W 1 u T m F t Z X M m c X V v d D s 6 W 1 0 s J n F 1 b 3 Q 7 Q 2 9 s d W 1 u S W R l b n R p d G l l c y Z x d W 9 0 O z p b J n F 1 b 3 Q 7 U 2 V j d G l v b j E v V G F i b G U x L 0 F 1 d G 9 S Z W 1 v d m V k Q 2 9 s d W 1 u c z E u e 0 R h d G U v V G l t Z S w w f S Z x d W 9 0 O y w m c X V v d D t T Z W N 0 a W 9 u M S 9 U Y W J s Z T E v Q X V 0 b 1 J l b W 9 2 Z W R D b 2 x 1 b W 5 z M S 5 7 R m l y c 3 Q g b m F t Z S w x f S Z x d W 9 0 O y w m c X V v d D t T Z W N 0 a W 9 u M S 9 U Y W J s Z T E v Q X V 0 b 1 J l b W 9 2 Z W R D b 2 x 1 b W 5 z M S 5 7 T G F z d C B u Y W 1 l L D J 9 J n F 1 b 3 Q 7 L C Z x d W 9 0 O 1 N l Y 3 R p b 2 4 x L 1 R h Y m x l M S 9 B d X R v U m V t b 3 Z l Z E N v b H V t b n M x L n t K b 2 I g d G l 0 b G U s M 3 0 m c X V v d D s s J n F 1 b 3 Q 7 U 2 V j d G l v b j E v V G F i b G U x L 0 F 1 d G 9 S Z W 1 v d m V k Q 2 9 s d W 1 u c z E u e 0 9 y Z 2 F u a X N h d G l v b i B u Y W 1 l L D R 9 J n F 1 b 3 Q 7 L C Z x d W 9 0 O 1 N l Y 3 R p b 2 4 x L 1 R h Y m x l M S 9 B d X R v U m V t b 3 Z l Z E N v b H V t b n M x L n t F b W F p b C w 1 f S Z x d W 9 0 O y w m c X V v d D t T Z W N 0 a W 9 u M S 9 U Y W J s Z T E v Q X V 0 b 1 J l b W 9 2 Z W R D b 2 x 1 b W 5 z M S 5 7 U G h v b m U s N n 0 m c X V v d D s s J n F 1 b 3 Q 7 U 2 V j d G l v b j E v V G F i b G U x L 0 F 1 d G 9 S Z W 1 v d m V k Q 2 9 s d W 1 u c z E u e 1 d o a W N o I H N 0 Y X R l I G 9 y I H R l c n J p d G 9 y e S B k b 2 V z I H l v d X I g b 3 J n Y W 5 p c 2 F 0 a W 9 u I H B y a W 1 h c m l s e S B v c G V y Y X R l P y w 3 f S Z x d W 9 0 O y w m c X V v d D t T Z W N 0 a W 9 u M S 9 U Y W J s Z T E v Q X V 0 b 1 J l b W 9 2 Z W R D b 2 x 1 b W 5 z M S 5 7 V 2 h p Y 2 g g b 2 Y g d G h l I G Z v b G x v d 2 l u Z y B k b y B 5 b 3 U g c m V w c m V z Z W 5 0 P y w 4 f S Z x d W 9 0 O y w m c X V v d D t T Z W N 0 a W 9 u M S 9 U Y W J s Z T E v Q X V 0 b 1 J l b W 9 2 Z W R D b 2 x 1 b W 5 z M S 5 7 S W Y g b 3 R o Z X I s I H B s Z W F z Z S B z c G V j a W Z 5 L D l 9 J n F 1 b 3 Q 7 L C Z x d W 9 0 O 1 N l Y 3 R p b 2 4 x L 1 R h Y m x l M S 9 B d X R v U m V t b 3 Z l Z E N v b H V t b n M x L n t B d H R y a W J 1 d G U s M T B 9 J n F 1 b 3 Q 7 L C Z x d W 9 0 O 1 N l Y 3 R p b 2 4 x L 1 R h Y m x l M S 9 B d X R v U m V t b 3 Z l Z E N v b H V t b n M x L n t W Y W x 1 Z S w x M X 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x l M S 9 T b 3 V y Y 2 U 8 L 0 l 0 Z W 1 Q Y X R o P j w v S X R l b U x v Y 2 F 0 a W 9 u P j x T d G F i b G V F b n R y a W V z L z 4 8 L 0 l 0 Z W 0 + P E l 0 Z W 0 + P E l 0 Z W 1 M b 2 N h d G l v b j 4 8 S X R l b V R 5 c G U + R m 9 y b X V s Y T w v S X R l b V R 5 c G U + P E l 0 Z W 1 Q Y X R o P l N l Y 3 R p b 2 4 x L 1 R h Y m x l M S 9 D a G F u Z 2 V k J T I w V H l w Z T w v S X R l b V B h d G g + P C 9 J d G V t T G 9 j Y X R p b 2 4 + P F N 0 Y W J s Z U V u d H J p Z X M v P j w v S X R l b T 4 8 S X R l b T 4 8 S X R l b U x v Y 2 F 0 a W 9 u P j x J d G V t V H l w Z T 5 G b 3 J t d W x h P C 9 J d G V t V H l w Z T 4 8 S X R l b V B h d G g + U 2 V j d G l v b j E v V G F i b G U x L 1 V u c G l 2 b 3 R l Z C U y M E N v b H V t b n M 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x g q g M t Q 1 q Q 6 q s L v W 3 m H 2 c A A A A A A I A A A A A A B B m A A A A A Q A A I A A A A K Z e F b x 1 4 p 1 3 W Y p a t c c 1 f M a l K t a G 9 h I 9 P V o u d n q L t m u 3 A A A A A A 6 A A A A A A g A A I A A A A L X 7 z S 5 N e l u V A A l a E I w d S X i S C C l 0 e P U O Z d L w 7 l v E V r C E U A A A A K p O L D v H G y 8 N 7 p J v n R x R X i x G U J g 2 o d 2 s 5 C P 2 J R l X T 8 z Q B A 6 F v J A b m T w / H T N P S c 2 R D A s t c E 7 8 i b i Q D L g + i K e f 1 L j J P z O H E + H u U m 5 x W J A g R C T 1 Q A A A A O 0 U j 0 f 8 N 8 M f t f l 3 s M 0 R W B y v L T s 3 T g O h y M / U a J q u E F 0 A Z 3 l 5 X c / D s Z F 6 m B 9 J 7 y O 4 J C o f 4 k 3 z 9 t r f E V U K q 7 j x t C g = < / 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7077ea8-ce18-4a34-8b26-56895e5db05c" xsi:nil="true"/>
    <lcf76f155ced4ddcb4097134ff3c332f xmlns="87b1edde-b6ca-4570-a094-77e9e1322994">
      <Terms xmlns="http://schemas.microsoft.com/office/infopath/2007/PartnerControls"/>
    </lcf76f155ced4ddcb4097134ff3c332f>
    <DocStatus xmlns="87b1edde-b6ca-4570-a094-77e9e1322994" xsi:nil="true"/>
    <Staff xmlns="87b1edde-b6ca-4570-a094-77e9e1322994">
      <UserInfo>
        <DisplayName/>
        <AccountId xsi:nil="true"/>
        <AccountType/>
      </UserInfo>
    </Staff>
    <QACheck xmlns="87b1edde-b6ca-4570-a094-77e9e1322994">
      <Value>New Addition</Value>
    </QACheck>
    <Comment xmlns="87b1edde-b6ca-4570-a094-77e9e1322994" xsi:nil="true"/>
  </documentManagement>
</p:properties>
</file>

<file path=customXml/itemProps1.xml><?xml version="1.0" encoding="utf-8"?>
<ds:datastoreItem xmlns:ds="http://schemas.openxmlformats.org/officeDocument/2006/customXml" ds:itemID="{56088821-9431-4569-A278-7038602978E9}"/>
</file>

<file path=customXml/itemProps2.xml><?xml version="1.0" encoding="utf-8"?>
<ds:datastoreItem xmlns:ds="http://schemas.openxmlformats.org/officeDocument/2006/customXml" ds:itemID="{F294F153-8D28-437B-BE76-7D615F5195E4}"/>
</file>

<file path=customXml/itemProps3.xml><?xml version="1.0" encoding="utf-8"?>
<ds:datastoreItem xmlns:ds="http://schemas.openxmlformats.org/officeDocument/2006/customXml" ds:itemID="{5700866E-5161-4E73-82CB-93DFACF55271}"/>
</file>

<file path=customXml/itemProps4.xml><?xml version="1.0" encoding="utf-8"?>
<ds:datastoreItem xmlns:ds="http://schemas.openxmlformats.org/officeDocument/2006/customXml" ds:itemID="{08E9636B-6DDB-4F7E-9D76-23E7E16BAE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2025-03-13T04:35:29Z</dcterms:created>
  <dcterms:modified xsi:type="dcterms:W3CDTF">2026-02-23T03:17:49Z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0x010100FE146D49CC6E0E4497ED8446CAA83E5C</vt:lpwstr>
  </property>
  <property fmtid="{D5CDD505-2E9C-101B-9397-08002B2CF9AE}" pid="3" name="MediaServiceImageTags">
    <vt:lpwstr/>
  </property>
  <property fmtid="{D5CDD505-2E9C-101B-9397-08002B2CF9AE}" pid="4" name="Progress">
    <vt:lpwstr>Review complete</vt:lpwstr>
  </property>
</Properties>
</file>