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ausmesa.sharepoint.com/sites/AUSMESA/Shared Documents/General/09. Training Products &amp; Imp/01. AAS/AAS-004 Low and No enrolments/Stage 2 - Public and government consultation/Mining Consultation - 10 Feb - 7 March 2025/"/>
    </mc:Choice>
  </mc:AlternateContent>
  <xr:revisionPtr revIDLastSave="735" documentId="8_{111131CF-478E-4E9F-A85F-19446EBD1BCF}" xr6:coauthVersionLast="47" xr6:coauthVersionMax="47" xr10:uidLastSave="{A2E81370-902C-4950-894C-CE01EF0A8B80}"/>
  <bookViews>
    <workbookView xWindow="-110" yWindow="-110" windowWidth="19420" windowHeight="12420" firstSheet="1" activeTab="1" xr2:uid="{F863BA5E-0617-4F8F-9D2A-BE26B3BE71CD}"/>
  </bookViews>
  <sheets>
    <sheet name="Pivot table" sheetId="12" r:id="rId1"/>
    <sheet name="Infogram" sheetId="11" r:id="rId2"/>
    <sheet name="Infogram set Units" sheetId="14" r:id="rId3"/>
    <sheet name="RII Units" sheetId="13" r:id="rId4"/>
  </sheets>
  <definedNames>
    <definedName name="_xlnm._FilterDatabase" localSheetId="1" hidden="1">Infogram!$A$1:$K$284</definedName>
    <definedName name="_xlnm._FilterDatabase" localSheetId="2" hidden="1">'Infogram set Units'!$A$1:$M$268</definedName>
    <definedName name="_xlnm._FilterDatabase" localSheetId="3" hidden="1">'RII Units'!$C$4:$O$271</definedName>
  </definedNames>
  <calcPr calcId="191028"/>
  <pivotCaches>
    <pivotCache cacheId="654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13" l="1"/>
  <c r="O129" i="13" s="1"/>
  <c r="L200" i="13"/>
  <c r="L59" i="13"/>
  <c r="L42" i="13"/>
  <c r="N42" i="13" s="1"/>
  <c r="L244" i="13"/>
  <c r="L238" i="13"/>
  <c r="L60" i="13"/>
  <c r="N60" i="13" s="1"/>
  <c r="L196" i="13"/>
  <c r="L198" i="13"/>
  <c r="O198" i="13" s="1"/>
  <c r="L184" i="13"/>
  <c r="L235" i="13"/>
  <c r="L189" i="13"/>
  <c r="N189" i="13" s="1"/>
  <c r="L174" i="13"/>
  <c r="N174" i="13" s="1"/>
  <c r="L162" i="13"/>
  <c r="M162" i="13" s="1"/>
  <c r="L233" i="13"/>
  <c r="L232" i="13"/>
  <c r="M232" i="13" s="1"/>
  <c r="L95" i="13"/>
  <c r="M95" i="13" s="1"/>
  <c r="L158" i="13"/>
  <c r="L97" i="13"/>
  <c r="N97" i="13" s="1"/>
  <c r="L155" i="13"/>
  <c r="L46" i="13"/>
  <c r="L43" i="13"/>
  <c r="N43" i="13" s="1"/>
  <c r="L215" i="13"/>
  <c r="L226" i="13"/>
  <c r="N226" i="13" s="1"/>
  <c r="L55" i="13"/>
  <c r="M55" i="13" s="1"/>
  <c r="L50" i="13"/>
  <c r="L257" i="13"/>
  <c r="L89" i="13"/>
  <c r="L30" i="13"/>
  <c r="M30" i="13" s="1"/>
  <c r="L224" i="13"/>
  <c r="L64" i="13"/>
  <c r="L101" i="13"/>
  <c r="L57" i="13"/>
  <c r="N57" i="13" s="1"/>
  <c r="L263" i="13"/>
  <c r="L265" i="13"/>
  <c r="N265" i="13" s="1"/>
  <c r="L193" i="13"/>
  <c r="L143" i="13"/>
  <c r="L144" i="13"/>
  <c r="O144" i="13" s="1"/>
  <c r="L164" i="13"/>
  <c r="M164" i="13" s="1"/>
  <c r="L145" i="13"/>
  <c r="M145" i="13" s="1"/>
  <c r="L227" i="13"/>
  <c r="L151" i="13"/>
  <c r="L36" i="13"/>
  <c r="N36" i="13" s="1"/>
  <c r="L267" i="13"/>
  <c r="L147" i="13"/>
  <c r="N147" i="13" s="1"/>
  <c r="L229" i="13"/>
  <c r="O229" i="13" s="1"/>
  <c r="L149" i="13"/>
  <c r="L103" i="13"/>
  <c r="L218" i="13"/>
  <c r="M218" i="13" s="1"/>
  <c r="L28" i="13"/>
  <c r="L170" i="13"/>
  <c r="L152" i="13"/>
  <c r="M152" i="13" s="1"/>
  <c r="L249" i="13"/>
  <c r="N249" i="13" s="1"/>
  <c r="L150" i="13"/>
  <c r="L71" i="13"/>
  <c r="N71" i="13" s="1"/>
  <c r="L142" i="13"/>
  <c r="L136" i="13"/>
  <c r="L182" i="13"/>
  <c r="L248" i="13"/>
  <c r="M248" i="13" s="1"/>
  <c r="L87" i="13"/>
  <c r="L40" i="13"/>
  <c r="M40" i="13" s="1"/>
  <c r="L130" i="13"/>
  <c r="N130" i="13" s="1"/>
  <c r="L217" i="13"/>
  <c r="L53" i="13"/>
  <c r="N53" i="13" s="1"/>
  <c r="L268" i="13"/>
  <c r="M268" i="13" s="1"/>
  <c r="L270" i="13"/>
  <c r="M270" i="13" s="1"/>
  <c r="L219" i="13"/>
  <c r="O219" i="13" s="1"/>
  <c r="L70" i="13"/>
  <c r="M70" i="13" s="1"/>
  <c r="L166" i="13"/>
  <c r="L269" i="13"/>
  <c r="L165" i="13"/>
  <c r="L251" i="13"/>
  <c r="N251" i="13" s="1"/>
  <c r="L153" i="13"/>
  <c r="N153" i="13" s="1"/>
  <c r="L141" i="13"/>
  <c r="L271" i="13"/>
  <c r="N271" i="13" s="1"/>
  <c r="L185" i="13"/>
  <c r="N185" i="13" s="1"/>
  <c r="L191" i="13"/>
  <c r="M191" i="13" s="1"/>
  <c r="L202" i="13"/>
  <c r="O202" i="13" s="1"/>
  <c r="L157" i="13"/>
  <c r="L260" i="13"/>
  <c r="L236" i="13"/>
  <c r="N236" i="13" s="1"/>
  <c r="L106" i="13"/>
  <c r="L120" i="13"/>
  <c r="L220" i="13"/>
  <c r="L197" i="13"/>
  <c r="N197" i="13" s="1"/>
  <c r="L37" i="13"/>
  <c r="L75" i="13"/>
  <c r="N75" i="13" s="1"/>
  <c r="L29" i="13"/>
  <c r="M29" i="13" s="1"/>
  <c r="L172" i="13"/>
  <c r="L125" i="13"/>
  <c r="L73" i="13"/>
  <c r="M73" i="13" s="1"/>
  <c r="L74" i="13"/>
  <c r="M74" i="13" s="1"/>
  <c r="L252" i="13"/>
  <c r="L45" i="13"/>
  <c r="L76" i="13"/>
  <c r="L105" i="13"/>
  <c r="M105" i="13" s="1"/>
  <c r="L253" i="13"/>
  <c r="N253" i="13" s="1"/>
  <c r="L72" i="13"/>
  <c r="L77" i="13"/>
  <c r="N77" i="13" s="1"/>
  <c r="L188" i="13"/>
  <c r="L79" i="13"/>
  <c r="M79" i="13" s="1"/>
  <c r="L13" i="13"/>
  <c r="O13" i="13" s="1"/>
  <c r="L124" i="13"/>
  <c r="M124" i="13" s="1"/>
  <c r="L22" i="13"/>
  <c r="L171" i="13"/>
  <c r="M171" i="13" s="1"/>
  <c r="L102" i="13"/>
  <c r="L111" i="13"/>
  <c r="L140" i="13"/>
  <c r="N140" i="13" s="1"/>
  <c r="L31" i="13"/>
  <c r="L266" i="13"/>
  <c r="L178" i="13"/>
  <c r="N178" i="13" s="1"/>
  <c r="L187" i="13"/>
  <c r="N187" i="13" s="1"/>
  <c r="L23" i="13"/>
  <c r="M23" i="13" s="1"/>
  <c r="L41" i="13"/>
  <c r="O41" i="13" s="1"/>
  <c r="L80" i="13"/>
  <c r="L81" i="13"/>
  <c r="M81" i="13" s="1"/>
  <c r="L19" i="13"/>
  <c r="O19" i="13" s="1"/>
  <c r="L259" i="13"/>
  <c r="L168" i="13"/>
  <c r="L21" i="13"/>
  <c r="M21" i="13" s="1"/>
  <c r="L25" i="13"/>
  <c r="N25" i="13" s="1"/>
  <c r="L127" i="13"/>
  <c r="L20" i="13"/>
  <c r="N20" i="13" s="1"/>
  <c r="L212" i="13"/>
  <c r="L58" i="13"/>
  <c r="L159" i="13"/>
  <c r="O159" i="13" s="1"/>
  <c r="L207" i="13"/>
  <c r="M207" i="13" s="1"/>
  <c r="L203" i="13"/>
  <c r="M203" i="13" s="1"/>
  <c r="L161" i="13"/>
  <c r="L48" i="13"/>
  <c r="O48" i="13" s="1"/>
  <c r="L208" i="13"/>
  <c r="L179" i="13"/>
  <c r="M179" i="13" s="1"/>
  <c r="L180" i="13"/>
  <c r="M180" i="13" s="1"/>
  <c r="L126" i="13"/>
  <c r="M126" i="13" s="1"/>
  <c r="L99" i="13"/>
  <c r="O99" i="13" s="1"/>
  <c r="L228" i="13"/>
  <c r="N228" i="13" s="1"/>
  <c r="L118" i="13"/>
  <c r="L104" i="13"/>
  <c r="O104" i="13" s="1"/>
  <c r="L163" i="13"/>
  <c r="N163" i="13" s="1"/>
  <c r="L85" i="13"/>
  <c r="O85" i="13" s="1"/>
  <c r="L16" i="13"/>
  <c r="L177" i="13"/>
  <c r="O177" i="13" s="1"/>
  <c r="L83" i="13"/>
  <c r="L27" i="13"/>
  <c r="M27" i="13" s="1"/>
  <c r="L116" i="13"/>
  <c r="M116" i="13" s="1"/>
  <c r="L254" i="13"/>
  <c r="L26" i="13"/>
  <c r="O26" i="13" s="1"/>
  <c r="L94" i="13"/>
  <c r="N94" i="13" s="1"/>
  <c r="L110" i="13"/>
  <c r="N110" i="13" s="1"/>
  <c r="L78" i="13"/>
  <c r="L100" i="13"/>
  <c r="M100" i="13" s="1"/>
  <c r="L211" i="13"/>
  <c r="L192" i="13"/>
  <c r="N192" i="13" s="1"/>
  <c r="L262" i="13"/>
  <c r="N262" i="13" s="1"/>
  <c r="L167" i="13"/>
  <c r="N167" i="13" s="1"/>
  <c r="L216" i="13"/>
  <c r="L258" i="13"/>
  <c r="O258" i="13" s="1"/>
  <c r="L221" i="13"/>
  <c r="N221" i="13" s="1"/>
  <c r="L183" i="13"/>
  <c r="O183" i="13" s="1"/>
  <c r="L231" i="13"/>
  <c r="M231" i="13" s="1"/>
  <c r="L190" i="13"/>
  <c r="N190" i="13" s="1"/>
  <c r="L128" i="13"/>
  <c r="O128" i="13" s="1"/>
  <c r="L108" i="13"/>
  <c r="L123" i="13"/>
  <c r="L34" i="13"/>
  <c r="L173" i="13"/>
  <c r="N173" i="13" s="1"/>
  <c r="L56" i="13"/>
  <c r="N56" i="13" s="1"/>
  <c r="L241" i="13"/>
  <c r="O241" i="13" s="1"/>
  <c r="L122" i="13"/>
  <c r="N122" i="13" s="1"/>
  <c r="L195" i="13"/>
  <c r="L181" i="13"/>
  <c r="L247" i="13"/>
  <c r="N247" i="13" s="1"/>
  <c r="L121" i="13"/>
  <c r="N121" i="13" s="1"/>
  <c r="L186" i="13"/>
  <c r="O186" i="13" s="1"/>
  <c r="L146" i="13"/>
  <c r="L137" i="13"/>
  <c r="N137" i="13" s="1"/>
  <c r="L82" i="13"/>
  <c r="L154" i="13"/>
  <c r="O154" i="13" s="1"/>
  <c r="L205" i="13"/>
  <c r="N205" i="13" s="1"/>
  <c r="L230" i="13"/>
  <c r="L92" i="13"/>
  <c r="N92" i="13" s="1"/>
  <c r="L18" i="13"/>
  <c r="N18" i="13" s="1"/>
  <c r="L237" i="13"/>
  <c r="N237" i="13" s="1"/>
  <c r="L261" i="13"/>
  <c r="M261" i="13" s="1"/>
  <c r="L225" i="13"/>
  <c r="N225" i="13" s="1"/>
  <c r="L194" i="13"/>
  <c r="M194" i="13" s="1"/>
  <c r="L35" i="13"/>
  <c r="O35" i="13" s="1"/>
  <c r="L148" i="13"/>
  <c r="L240" i="13"/>
  <c r="N240" i="13" s="1"/>
  <c r="L14" i="13"/>
  <c r="M14" i="13" s="1"/>
  <c r="L33" i="13"/>
  <c r="L117" i="13"/>
  <c r="L119" i="13"/>
  <c r="L250" i="13"/>
  <c r="L131" i="13"/>
  <c r="M131" i="13" s="1"/>
  <c r="L61" i="13"/>
  <c r="N61" i="13" s="1"/>
  <c r="L156" i="13"/>
  <c r="N156" i="13" s="1"/>
  <c r="L96" i="13"/>
  <c r="O96" i="13" s="1"/>
  <c r="L109" i="13"/>
  <c r="M109" i="13" s="1"/>
  <c r="L264" i="13"/>
  <c r="M264" i="13" s="1"/>
  <c r="L256" i="13"/>
  <c r="O256" i="13" s="1"/>
  <c r="L255" i="13"/>
  <c r="N255" i="13" s="1"/>
  <c r="L246" i="13"/>
  <c r="L245" i="13"/>
  <c r="N245" i="13" s="1"/>
  <c r="L243" i="13"/>
  <c r="O243" i="13" s="1"/>
  <c r="L242" i="13"/>
  <c r="N242" i="13" s="1"/>
  <c r="L239" i="13"/>
  <c r="M239" i="13" s="1"/>
  <c r="L234" i="13"/>
  <c r="N234" i="13" s="1"/>
  <c r="L223" i="13"/>
  <c r="N223" i="13" s="1"/>
  <c r="L222" i="13"/>
  <c r="O222" i="13" s="1"/>
  <c r="L214" i="13"/>
  <c r="M214" i="13" s="1"/>
  <c r="L213" i="13"/>
  <c r="N213" i="13" s="1"/>
  <c r="L210" i="13"/>
  <c r="L209" i="13"/>
  <c r="O209" i="13" s="1"/>
  <c r="L206" i="13"/>
  <c r="N206" i="13" s="1"/>
  <c r="L204" i="13"/>
  <c r="L201" i="13"/>
  <c r="N201" i="13" s="1"/>
  <c r="L199" i="13"/>
  <c r="N199" i="13" s="1"/>
  <c r="L176" i="13"/>
  <c r="N176" i="13" s="1"/>
  <c r="L175" i="13"/>
  <c r="M175" i="13" s="1"/>
  <c r="L169" i="13"/>
  <c r="N169" i="13" s="1"/>
  <c r="L160" i="13"/>
  <c r="L139" i="13"/>
  <c r="N139" i="13" s="1"/>
  <c r="L138" i="13"/>
  <c r="N138" i="13" s="1"/>
  <c r="L135" i="13"/>
  <c r="O135" i="13" s="1"/>
  <c r="L134" i="13"/>
  <c r="M134" i="13" s="1"/>
  <c r="L133" i="13"/>
  <c r="O133" i="13" s="1"/>
  <c r="L132" i="13"/>
  <c r="M132" i="13" s="1"/>
  <c r="L115" i="13"/>
  <c r="M115" i="13" s="1"/>
  <c r="L114" i="13"/>
  <c r="O114" i="13" s="1"/>
  <c r="L113" i="13"/>
  <c r="O113" i="13" s="1"/>
  <c r="L112" i="13"/>
  <c r="M112" i="13" s="1"/>
  <c r="L107" i="13"/>
  <c r="O107" i="13" s="1"/>
  <c r="L98" i="13"/>
  <c r="N98" i="13" s="1"/>
  <c r="L93" i="13"/>
  <c r="L91" i="13"/>
  <c r="M91" i="13" s="1"/>
  <c r="L90" i="13"/>
  <c r="M90" i="13" s="1"/>
  <c r="L88" i="13"/>
  <c r="M88" i="13" s="1"/>
  <c r="L86" i="13"/>
  <c r="O86" i="13" s="1"/>
  <c r="L84" i="13"/>
  <c r="L69" i="13"/>
  <c r="L68" i="13"/>
  <c r="O68" i="13" s="1"/>
  <c r="L67" i="13"/>
  <c r="O67" i="13" s="1"/>
  <c r="L66" i="13"/>
  <c r="M66" i="13" s="1"/>
  <c r="L65" i="13"/>
  <c r="O65" i="13" s="1"/>
  <c r="L63" i="13"/>
  <c r="M63" i="13" s="1"/>
  <c r="L62" i="13"/>
  <c r="L54" i="13"/>
  <c r="O54" i="13" s="1"/>
  <c r="L52" i="13"/>
  <c r="O52" i="13" s="1"/>
  <c r="L51" i="13"/>
  <c r="M51" i="13" s="1"/>
  <c r="L49" i="13"/>
  <c r="O49" i="13" s="1"/>
  <c r="L47" i="13"/>
  <c r="M47" i="13" s="1"/>
  <c r="L44" i="13"/>
  <c r="L39" i="13"/>
  <c r="O39" i="13" s="1"/>
  <c r="L38" i="13"/>
  <c r="O38" i="13" s="1"/>
  <c r="L32" i="13"/>
  <c r="M32" i="13" s="1"/>
  <c r="L24" i="13"/>
  <c r="O24" i="13" s="1"/>
  <c r="L17" i="13"/>
  <c r="M17" i="13" s="1"/>
  <c r="L15" i="13"/>
  <c r="L12" i="13"/>
  <c r="O12" i="13" s="1"/>
  <c r="L11" i="13"/>
  <c r="M11" i="13" s="1"/>
  <c r="L10" i="13"/>
  <c r="O10" i="13" s="1"/>
  <c r="L9" i="13"/>
  <c r="O9" i="13" s="1"/>
  <c r="L8" i="13"/>
  <c r="M8" i="13" s="1"/>
  <c r="L7" i="13"/>
  <c r="O7" i="13" s="1"/>
  <c r="L6" i="13"/>
  <c r="M6" i="13" s="1"/>
  <c r="L5" i="13"/>
  <c r="O90" i="13" l="1"/>
  <c r="N90" i="13"/>
  <c r="O139" i="13"/>
  <c r="M243" i="13"/>
  <c r="N243" i="13"/>
  <c r="N131" i="13"/>
  <c r="O163" i="13"/>
  <c r="N6" i="13"/>
  <c r="O131" i="13"/>
  <c r="O6" i="13"/>
  <c r="M139" i="13"/>
  <c r="M147" i="13"/>
  <c r="O147" i="13"/>
  <c r="O56" i="13"/>
  <c r="O253" i="13"/>
  <c r="M226" i="13"/>
  <c r="O240" i="13"/>
  <c r="O226" i="13"/>
  <c r="N214" i="13"/>
  <c r="O194" i="13"/>
  <c r="M10" i="13"/>
  <c r="O132" i="13"/>
  <c r="O214" i="13"/>
  <c r="M60" i="13"/>
  <c r="N10" i="13"/>
  <c r="O121" i="13"/>
  <c r="M53" i="13"/>
  <c r="O60" i="13"/>
  <c r="N47" i="13"/>
  <c r="M68" i="13"/>
  <c r="M199" i="13"/>
  <c r="N256" i="13"/>
  <c r="N180" i="13"/>
  <c r="O153" i="13"/>
  <c r="O53" i="13"/>
  <c r="O47" i="13"/>
  <c r="N68" i="13"/>
  <c r="O180" i="13"/>
  <c r="O187" i="13"/>
  <c r="M43" i="13"/>
  <c r="M240" i="13"/>
  <c r="N231" i="13"/>
  <c r="M163" i="13"/>
  <c r="N179" i="13"/>
  <c r="O236" i="13"/>
  <c r="O43" i="13"/>
  <c r="M189" i="13"/>
  <c r="O75" i="13"/>
  <c r="N132" i="13"/>
  <c r="N105" i="13"/>
  <c r="O105" i="13"/>
  <c r="O57" i="13"/>
  <c r="O199" i="13"/>
  <c r="O231" i="13"/>
  <c r="O179" i="13"/>
  <c r="O189" i="13"/>
  <c r="M56" i="13"/>
  <c r="O152" i="13"/>
  <c r="O247" i="13"/>
  <c r="O251" i="13"/>
  <c r="N104" i="13"/>
  <c r="N38" i="13"/>
  <c r="N148" i="13"/>
  <c r="O148" i="13"/>
  <c r="M238" i="13"/>
  <c r="O238" i="13"/>
  <c r="N63" i="13"/>
  <c r="M117" i="13"/>
  <c r="N117" i="13"/>
  <c r="O117" i="13"/>
  <c r="O100" i="13"/>
  <c r="O46" i="13"/>
  <c r="N46" i="13"/>
  <c r="M46" i="13"/>
  <c r="N12" i="13"/>
  <c r="M38" i="13"/>
  <c r="O27" i="13"/>
  <c r="N27" i="13"/>
  <c r="N31" i="13"/>
  <c r="O31" i="13"/>
  <c r="O84" i="13"/>
  <c r="N84" i="13"/>
  <c r="M84" i="13"/>
  <c r="M31" i="13"/>
  <c r="M19" i="13"/>
  <c r="N238" i="13"/>
  <c r="M137" i="13"/>
  <c r="N100" i="13"/>
  <c r="N19" i="13"/>
  <c r="M12" i="13"/>
  <c r="M113" i="13"/>
  <c r="O137" i="13"/>
  <c r="O63" i="13"/>
  <c r="N113" i="13"/>
  <c r="M146" i="13"/>
  <c r="O146" i="13"/>
  <c r="N146" i="13"/>
  <c r="N109" i="13"/>
  <c r="O109" i="13"/>
  <c r="O237" i="13"/>
  <c r="O173" i="13"/>
  <c r="M220" i="13"/>
  <c r="N220" i="13"/>
  <c r="O220" i="13"/>
  <c r="N218" i="13"/>
  <c r="O218" i="13"/>
  <c r="N184" i="13"/>
  <c r="O184" i="13"/>
  <c r="M184" i="13"/>
  <c r="N232" i="13"/>
  <c r="O232" i="13"/>
  <c r="M148" i="13"/>
  <c r="M222" i="13"/>
  <c r="N222" i="13"/>
  <c r="O91" i="13"/>
  <c r="N91" i="13"/>
  <c r="M160" i="13"/>
  <c r="N160" i="13"/>
  <c r="O160" i="13"/>
  <c r="O34" i="13"/>
  <c r="N34" i="13"/>
  <c r="M185" i="13"/>
  <c r="O130" i="13"/>
  <c r="M9" i="13"/>
  <c r="M255" i="13"/>
  <c r="M35" i="13"/>
  <c r="M122" i="13"/>
  <c r="M110" i="13"/>
  <c r="O228" i="13"/>
  <c r="O140" i="13"/>
  <c r="M198" i="13"/>
  <c r="N9" i="13"/>
  <c r="N114" i="13"/>
  <c r="O156" i="13"/>
  <c r="N35" i="13"/>
  <c r="O167" i="13"/>
  <c r="O110" i="13"/>
  <c r="M265" i="13"/>
  <c r="O42" i="13"/>
  <c r="N17" i="13"/>
  <c r="M67" i="13"/>
  <c r="O213" i="13"/>
  <c r="O234" i="13"/>
  <c r="O255" i="13"/>
  <c r="O122" i="13"/>
  <c r="M128" i="13"/>
  <c r="M97" i="13"/>
  <c r="O17" i="13"/>
  <c r="M54" i="13"/>
  <c r="N67" i="13"/>
  <c r="O98" i="13"/>
  <c r="M138" i="13"/>
  <c r="O176" i="13"/>
  <c r="O61" i="13"/>
  <c r="N186" i="13"/>
  <c r="N128" i="13"/>
  <c r="O94" i="13"/>
  <c r="N21" i="13"/>
  <c r="M236" i="13"/>
  <c r="O97" i="13"/>
  <c r="O174" i="13"/>
  <c r="M52" i="13"/>
  <c r="M135" i="13"/>
  <c r="M18" i="13"/>
  <c r="O20" i="13"/>
  <c r="M39" i="13"/>
  <c r="N52" i="13"/>
  <c r="M114" i="13"/>
  <c r="N135" i="13"/>
  <c r="O223" i="13"/>
  <c r="M156" i="13"/>
  <c r="O18" i="13"/>
  <c r="M48" i="13"/>
  <c r="M77" i="13"/>
  <c r="O185" i="13"/>
  <c r="O71" i="13"/>
  <c r="M42" i="13"/>
  <c r="N39" i="13"/>
  <c r="M98" i="13"/>
  <c r="M213" i="13"/>
  <c r="N48" i="13"/>
  <c r="O77" i="13"/>
  <c r="O36" i="13"/>
  <c r="N198" i="13"/>
  <c r="M186" i="13"/>
  <c r="O265" i="13"/>
  <c r="M174" i="13"/>
  <c r="N54" i="13"/>
  <c r="O138" i="13"/>
  <c r="M256" i="13"/>
  <c r="N194" i="13"/>
  <c r="O21" i="13"/>
  <c r="M187" i="13"/>
  <c r="M153" i="13"/>
  <c r="N152" i="13"/>
  <c r="M205" i="13"/>
  <c r="O181" i="13"/>
  <c r="M181" i="13"/>
  <c r="N87" i="13"/>
  <c r="O87" i="13"/>
  <c r="O44" i="13"/>
  <c r="N44" i="13"/>
  <c r="O69" i="13"/>
  <c r="N69" i="13"/>
  <c r="O261" i="13"/>
  <c r="O205" i="13"/>
  <c r="N181" i="13"/>
  <c r="N258" i="13"/>
  <c r="M26" i="13"/>
  <c r="O16" i="13"/>
  <c r="M16" i="13"/>
  <c r="N16" i="13"/>
  <c r="O208" i="13"/>
  <c r="N208" i="13"/>
  <c r="N188" i="13"/>
  <c r="O188" i="13"/>
  <c r="M87" i="13"/>
  <c r="M7" i="13"/>
  <c r="M24" i="13"/>
  <c r="M44" i="13"/>
  <c r="M65" i="13"/>
  <c r="M69" i="13"/>
  <c r="M107" i="13"/>
  <c r="M201" i="13"/>
  <c r="N33" i="13"/>
  <c r="O33" i="13"/>
  <c r="N195" i="13"/>
  <c r="M195" i="13"/>
  <c r="O195" i="13"/>
  <c r="M190" i="13"/>
  <c r="O216" i="13"/>
  <c r="N216" i="13"/>
  <c r="N26" i="13"/>
  <c r="M99" i="13"/>
  <c r="M208" i="13"/>
  <c r="O111" i="13"/>
  <c r="N111" i="13"/>
  <c r="M111" i="13"/>
  <c r="M188" i="13"/>
  <c r="O103" i="13"/>
  <c r="N103" i="13"/>
  <c r="N89" i="13"/>
  <c r="M89" i="13"/>
  <c r="N7" i="13"/>
  <c r="N24" i="13"/>
  <c r="N65" i="13"/>
  <c r="N107" i="13"/>
  <c r="M169" i="13"/>
  <c r="O201" i="13"/>
  <c r="M234" i="13"/>
  <c r="M245" i="13"/>
  <c r="M33" i="13"/>
  <c r="M154" i="13"/>
  <c r="O190" i="13"/>
  <c r="M216" i="13"/>
  <c r="N254" i="13"/>
  <c r="O254" i="13"/>
  <c r="M254" i="13"/>
  <c r="N99" i="13"/>
  <c r="N212" i="13"/>
  <c r="O212" i="13"/>
  <c r="N102" i="13"/>
  <c r="O102" i="13"/>
  <c r="M102" i="13"/>
  <c r="N252" i="13"/>
  <c r="O252" i="13"/>
  <c r="M271" i="13"/>
  <c r="O166" i="13"/>
  <c r="N166" i="13"/>
  <c r="M249" i="13"/>
  <c r="M103" i="13"/>
  <c r="O89" i="13"/>
  <c r="O8" i="13"/>
  <c r="N8" i="13"/>
  <c r="N32" i="13"/>
  <c r="O32" i="13"/>
  <c r="N66" i="13"/>
  <c r="O66" i="13"/>
  <c r="O112" i="13"/>
  <c r="N112" i="13"/>
  <c r="O169" i="13"/>
  <c r="O204" i="13"/>
  <c r="M204" i="13"/>
  <c r="N204" i="13"/>
  <c r="O245" i="13"/>
  <c r="N14" i="13"/>
  <c r="O14" i="13"/>
  <c r="N154" i="13"/>
  <c r="M34" i="13"/>
  <c r="N116" i="13"/>
  <c r="O116" i="13"/>
  <c r="M212" i="13"/>
  <c r="O171" i="13"/>
  <c r="N171" i="13"/>
  <c r="M252" i="13"/>
  <c r="O271" i="13"/>
  <c r="M166" i="13"/>
  <c r="O249" i="13"/>
  <c r="N233" i="13"/>
  <c r="M233" i="13"/>
  <c r="O233" i="13"/>
  <c r="N210" i="13"/>
  <c r="O210" i="13"/>
  <c r="M258" i="13"/>
  <c r="N29" i="13"/>
  <c r="O29" i="13"/>
  <c r="N269" i="13"/>
  <c r="O269" i="13"/>
  <c r="M269" i="13"/>
  <c r="N11" i="13"/>
  <c r="O11" i="13"/>
  <c r="N115" i="13"/>
  <c r="O115" i="13"/>
  <c r="N246" i="13"/>
  <c r="M246" i="13"/>
  <c r="O246" i="13"/>
  <c r="N82" i="13"/>
  <c r="O82" i="13"/>
  <c r="O143" i="13"/>
  <c r="N143" i="13"/>
  <c r="O50" i="13"/>
  <c r="N50" i="13"/>
  <c r="M50" i="13"/>
  <c r="O155" i="13"/>
  <c r="N155" i="13"/>
  <c r="M155" i="13"/>
  <c r="N175" i="13"/>
  <c r="M206" i="13"/>
  <c r="M82" i="13"/>
  <c r="N161" i="13"/>
  <c r="O161" i="13"/>
  <c r="M178" i="13"/>
  <c r="O22" i="13"/>
  <c r="N22" i="13"/>
  <c r="M197" i="13"/>
  <c r="N5" i="13"/>
  <c r="O5" i="13"/>
  <c r="N15" i="13"/>
  <c r="O15" i="13"/>
  <c r="N62" i="13"/>
  <c r="O62" i="13"/>
  <c r="O206" i="13"/>
  <c r="M96" i="13"/>
  <c r="N250" i="13"/>
  <c r="M250" i="13"/>
  <c r="M161" i="13"/>
  <c r="M22" i="13"/>
  <c r="N193" i="13"/>
  <c r="O193" i="13"/>
  <c r="M49" i="13"/>
  <c r="M62" i="13"/>
  <c r="M133" i="13"/>
  <c r="N96" i="13"/>
  <c r="O250" i="13"/>
  <c r="M92" i="13"/>
  <c r="M241" i="13"/>
  <c r="O108" i="13"/>
  <c r="N108" i="13"/>
  <c r="N40" i="13"/>
  <c r="M193" i="13"/>
  <c r="N49" i="13"/>
  <c r="N86" i="13"/>
  <c r="N133" i="13"/>
  <c r="M209" i="13"/>
  <c r="O119" i="13"/>
  <c r="N119" i="13"/>
  <c r="M119" i="13"/>
  <c r="M225" i="13"/>
  <c r="O92" i="13"/>
  <c r="M247" i="13"/>
  <c r="N241" i="13"/>
  <c r="M108" i="13"/>
  <c r="M221" i="13"/>
  <c r="O262" i="13"/>
  <c r="N83" i="13"/>
  <c r="M83" i="13"/>
  <c r="M25" i="13"/>
  <c r="N125" i="13"/>
  <c r="M125" i="13"/>
  <c r="O40" i="13"/>
  <c r="N142" i="13"/>
  <c r="O142" i="13"/>
  <c r="N227" i="13"/>
  <c r="O227" i="13"/>
  <c r="M227" i="13"/>
  <c r="N158" i="13"/>
  <c r="O158" i="13"/>
  <c r="N177" i="13"/>
  <c r="M177" i="13"/>
  <c r="N41" i="13"/>
  <c r="M41" i="13"/>
  <c r="O79" i="13"/>
  <c r="N79" i="13"/>
  <c r="O165" i="13"/>
  <c r="N165" i="13"/>
  <c r="M165" i="13"/>
  <c r="O30" i="13"/>
  <c r="N30" i="13"/>
  <c r="M210" i="13"/>
  <c r="N261" i="13"/>
  <c r="N211" i="13"/>
  <c r="O211" i="13"/>
  <c r="M211" i="13"/>
  <c r="N159" i="13"/>
  <c r="M159" i="13"/>
  <c r="O164" i="13"/>
  <c r="N164" i="13"/>
  <c r="N264" i="13"/>
  <c r="O264" i="13"/>
  <c r="O78" i="13"/>
  <c r="N78" i="13"/>
  <c r="O260" i="13"/>
  <c r="N260" i="13"/>
  <c r="N229" i="13"/>
  <c r="M229" i="13"/>
  <c r="N123" i="13"/>
  <c r="O123" i="13"/>
  <c r="M78" i="13"/>
  <c r="M260" i="13"/>
  <c r="N182" i="13"/>
  <c r="M182" i="13"/>
  <c r="M143" i="13"/>
  <c r="N93" i="13"/>
  <c r="O93" i="13"/>
  <c r="O175" i="13"/>
  <c r="N239" i="13"/>
  <c r="M123" i="13"/>
  <c r="M262" i="13"/>
  <c r="O178" i="13"/>
  <c r="N73" i="13"/>
  <c r="O73" i="13"/>
  <c r="O197" i="13"/>
  <c r="O182" i="13"/>
  <c r="M5" i="13"/>
  <c r="M15" i="13"/>
  <c r="M86" i="13"/>
  <c r="M93" i="13"/>
  <c r="O239" i="13"/>
  <c r="O81" i="13"/>
  <c r="N81" i="13"/>
  <c r="N202" i="13"/>
  <c r="M202" i="13"/>
  <c r="O270" i="13"/>
  <c r="N270" i="13"/>
  <c r="O151" i="13"/>
  <c r="N151" i="13"/>
  <c r="M151" i="13"/>
  <c r="N51" i="13"/>
  <c r="O51" i="13"/>
  <c r="N88" i="13"/>
  <c r="O88" i="13"/>
  <c r="O134" i="13"/>
  <c r="N134" i="13"/>
  <c r="N209" i="13"/>
  <c r="O225" i="13"/>
  <c r="O230" i="13"/>
  <c r="M230" i="13"/>
  <c r="N230" i="13"/>
  <c r="O221" i="13"/>
  <c r="O192" i="13"/>
  <c r="M192" i="13"/>
  <c r="O83" i="13"/>
  <c r="O118" i="13"/>
  <c r="N118" i="13"/>
  <c r="M118" i="13"/>
  <c r="N207" i="13"/>
  <c r="O207" i="13"/>
  <c r="O25" i="13"/>
  <c r="O125" i="13"/>
  <c r="N268" i="13"/>
  <c r="O268" i="13"/>
  <c r="M142" i="13"/>
  <c r="O145" i="13"/>
  <c r="N145" i="13"/>
  <c r="M158" i="13"/>
  <c r="O58" i="13"/>
  <c r="N58" i="13"/>
  <c r="N80" i="13"/>
  <c r="O80" i="13"/>
  <c r="O76" i="13"/>
  <c r="N76" i="13"/>
  <c r="M76" i="13"/>
  <c r="O172" i="13"/>
  <c r="N172" i="13"/>
  <c r="N157" i="13"/>
  <c r="O157" i="13"/>
  <c r="O136" i="13"/>
  <c r="N136" i="13"/>
  <c r="N149" i="13"/>
  <c r="O149" i="13"/>
  <c r="O101" i="13"/>
  <c r="N101" i="13"/>
  <c r="M101" i="13"/>
  <c r="O64" i="13"/>
  <c r="N64" i="13"/>
  <c r="O244" i="13"/>
  <c r="N244" i="13"/>
  <c r="M104" i="13"/>
  <c r="M58" i="13"/>
  <c r="M80" i="13"/>
  <c r="N45" i="13"/>
  <c r="O45" i="13"/>
  <c r="M45" i="13"/>
  <c r="M172" i="13"/>
  <c r="M157" i="13"/>
  <c r="M136" i="13"/>
  <c r="M149" i="13"/>
  <c r="M64" i="13"/>
  <c r="O162" i="13"/>
  <c r="N162" i="13"/>
  <c r="M244" i="13"/>
  <c r="O257" i="13"/>
  <c r="N257" i="13"/>
  <c r="M176" i="13"/>
  <c r="M242" i="13"/>
  <c r="M61" i="13"/>
  <c r="M237" i="13"/>
  <c r="M173" i="13"/>
  <c r="M183" i="13"/>
  <c r="M94" i="13"/>
  <c r="M228" i="13"/>
  <c r="N259" i="13"/>
  <c r="O259" i="13"/>
  <c r="M259" i="13"/>
  <c r="M140" i="13"/>
  <c r="N106" i="13"/>
  <c r="O106" i="13"/>
  <c r="M106" i="13"/>
  <c r="M251" i="13"/>
  <c r="N28" i="13"/>
  <c r="O28" i="13"/>
  <c r="M28" i="13"/>
  <c r="M36" i="13"/>
  <c r="N224" i="13"/>
  <c r="O224" i="13"/>
  <c r="M224" i="13"/>
  <c r="M257" i="13"/>
  <c r="O196" i="13"/>
  <c r="N196" i="13"/>
  <c r="M196" i="13"/>
  <c r="O59" i="13"/>
  <c r="N59" i="13"/>
  <c r="M59" i="13"/>
  <c r="O168" i="13"/>
  <c r="N168" i="13"/>
  <c r="M168" i="13"/>
  <c r="O23" i="13"/>
  <c r="N23" i="13"/>
  <c r="N124" i="13"/>
  <c r="O124" i="13"/>
  <c r="O120" i="13"/>
  <c r="N120" i="13"/>
  <c r="M120" i="13"/>
  <c r="O191" i="13"/>
  <c r="N191" i="13"/>
  <c r="N70" i="13"/>
  <c r="O70" i="13"/>
  <c r="O170" i="13"/>
  <c r="N170" i="13"/>
  <c r="M170" i="13"/>
  <c r="N55" i="13"/>
  <c r="O55" i="13"/>
  <c r="M223" i="13"/>
  <c r="O242" i="13"/>
  <c r="M121" i="13"/>
  <c r="N183" i="13"/>
  <c r="M167" i="13"/>
  <c r="N85" i="13"/>
  <c r="M85" i="13"/>
  <c r="O203" i="13"/>
  <c r="N203" i="13"/>
  <c r="M20" i="13"/>
  <c r="N13" i="13"/>
  <c r="M13" i="13"/>
  <c r="M253" i="13"/>
  <c r="O74" i="13"/>
  <c r="N74" i="13"/>
  <c r="M75" i="13"/>
  <c r="N219" i="13"/>
  <c r="M219" i="13"/>
  <c r="M130" i="13"/>
  <c r="O248" i="13"/>
  <c r="N248" i="13"/>
  <c r="M71" i="13"/>
  <c r="N144" i="13"/>
  <c r="M144" i="13"/>
  <c r="M57" i="13"/>
  <c r="O95" i="13"/>
  <c r="N95" i="13"/>
  <c r="O126" i="13"/>
  <c r="N126" i="13"/>
  <c r="O127" i="13"/>
  <c r="N127" i="13"/>
  <c r="O266" i="13"/>
  <c r="N266" i="13"/>
  <c r="O72" i="13"/>
  <c r="N72" i="13"/>
  <c r="O37" i="13"/>
  <c r="N37" i="13"/>
  <c r="O141" i="13"/>
  <c r="N141" i="13"/>
  <c r="O217" i="13"/>
  <c r="N217" i="13"/>
  <c r="O150" i="13"/>
  <c r="N150" i="13"/>
  <c r="O267" i="13"/>
  <c r="N267" i="13"/>
  <c r="O263" i="13"/>
  <c r="N263" i="13"/>
  <c r="O215" i="13"/>
  <c r="N215" i="13"/>
  <c r="O235" i="13"/>
  <c r="N235" i="13"/>
  <c r="M127" i="13"/>
  <c r="M266" i="13"/>
  <c r="M72" i="13"/>
  <c r="M37" i="13"/>
  <c r="M141" i="13"/>
  <c r="M217" i="13"/>
  <c r="M150" i="13"/>
  <c r="M267" i="13"/>
  <c r="M263" i="13"/>
  <c r="M215" i="13"/>
  <c r="M235" i="13"/>
  <c r="O200" i="13"/>
  <c r="N200" i="13"/>
  <c r="M200" i="13"/>
  <c r="M129" i="13"/>
  <c r="N129" i="13"/>
</calcChain>
</file>

<file path=xl/sharedStrings.xml><?xml version="1.0" encoding="utf-8"?>
<sst xmlns="http://schemas.openxmlformats.org/spreadsheetml/2006/main" count="3890" uniqueCount="356">
  <si>
    <t>Survey</t>
  </si>
  <si>
    <t>(All)</t>
  </si>
  <si>
    <t>Category</t>
  </si>
  <si>
    <t>Row Labels</t>
  </si>
  <si>
    <t>Sum of 2019</t>
  </si>
  <si>
    <t>Sum of 2020</t>
  </si>
  <si>
    <t>Sum of 2021</t>
  </si>
  <si>
    <t>Sum of 2022</t>
  </si>
  <si>
    <t>Sum of 2023</t>
  </si>
  <si>
    <t>Qualification</t>
  </si>
  <si>
    <t>Qualifications</t>
  </si>
  <si>
    <t>RII40320 Certificate IV in Underground Metalliferous Mining Operations</t>
  </si>
  <si>
    <t>RII40520 Certificate IV in Resource Processing</t>
  </si>
  <si>
    <t>RII40920 Diploma of Drilling Operations</t>
  </si>
  <si>
    <t>RII41220 Certificate IV in Well Servicing Operations</t>
  </si>
  <si>
    <t>RII50820 Diploma of Drilling Oil &amp; Gas (Onshore)</t>
  </si>
  <si>
    <t>RII51020 Diploma of Well Servicing Operations</t>
  </si>
  <si>
    <t>RII60120 Advanced Diploma of Metalliferous Mining</t>
  </si>
  <si>
    <t>RII60320 Advanced Diploma of Underground Coal Mining Management</t>
  </si>
  <si>
    <t>RII60415 Advanced Diploma of Drilling Management</t>
  </si>
  <si>
    <t>RII60720 Advanced Diploma of Surface Coal Mining Management</t>
  </si>
  <si>
    <t>Skill Set</t>
  </si>
  <si>
    <t>Skill Sets</t>
  </si>
  <si>
    <t>RIISS00029 Leading Hand - Coal Mining Skill Set</t>
  </si>
  <si>
    <t>RIISS00030 Explosion Protected Diesel Engine Systems Maintenance Skill Set</t>
  </si>
  <si>
    <t>RIISS00033 Underground Coal Mine Safety Skill Set</t>
  </si>
  <si>
    <t>RIISS00035 Underground Shotfiring - Coal Skill Set</t>
  </si>
  <si>
    <t>RIISS00036 Underground Shotfiring - Metalliferous Skill Set</t>
  </si>
  <si>
    <t>RIISS00038 Oil and Gas (Off Shore) Rouseabout Skill Set</t>
  </si>
  <si>
    <t>Unit of Competency</t>
  </si>
  <si>
    <t>Autonomous and remote operations environments</t>
  </si>
  <si>
    <t>RIIARO301 Work safely in autonomous environments</t>
  </si>
  <si>
    <t>RIIARO302 Work safely with remotely piloted aircraft systems</t>
  </si>
  <si>
    <t>RIIARO303 Operate equipment in autonomous environments</t>
  </si>
  <si>
    <t>RIIARO304 Coordinate and interact with autonomous systems</t>
  </si>
  <si>
    <t>RIIARO305 Build and maintain routes for autonomous operations</t>
  </si>
  <si>
    <t>RIIARO306 Respond to obstructions to autonomous operations</t>
  </si>
  <si>
    <t>RIIARO307 Activate and deactivate autonomous systems</t>
  </si>
  <si>
    <t>RIIARO401 Supervise autonomous operations</t>
  </si>
  <si>
    <t>Beneficiation environments</t>
  </si>
  <si>
    <t>RIIPBE201D Conduct aeration process</t>
  </si>
  <si>
    <t>RIIPBE202D Conduct digestion process</t>
  </si>
  <si>
    <t>RIIPBE203D Conduct precipitation operations</t>
  </si>
  <si>
    <t>RIIPBE204D Conduct reduction process</t>
  </si>
  <si>
    <t>RIIPBE301D Conduct calcinations activities</t>
  </si>
  <si>
    <t>RIIPBE303D Conduct filtering process</t>
  </si>
  <si>
    <t>RIIPBE304D Conduct heavy media separation</t>
  </si>
  <si>
    <t>RIIPBE305D Conduct high tension separation</t>
  </si>
  <si>
    <t>RIIPBE306D Conduct leaching process</t>
  </si>
  <si>
    <t>RIIPBE308D Conduct thickening and clarifying process</t>
  </si>
  <si>
    <t>RIIPBE309D Conduct wet gravity separation</t>
  </si>
  <si>
    <t>RIIPBE310D Conduct flotation process</t>
  </si>
  <si>
    <t>RIIPBE311D Conduct magnetic separation</t>
  </si>
  <si>
    <t>Blasting environments</t>
  </si>
  <si>
    <t>RIIBLA602E Establish and maintain explosives safety and security management systems</t>
  </si>
  <si>
    <t>Blatsing environments</t>
  </si>
  <si>
    <t>RIIBLA307E Conduct a blast survey</t>
  </si>
  <si>
    <t>Business effectiveness environments</t>
  </si>
  <si>
    <t>RIIBEF302E Monitor site production activities</t>
  </si>
  <si>
    <t>Coal mining open cut environments</t>
  </si>
  <si>
    <t>RIIMCO302D Conduct surface miner operations</t>
  </si>
  <si>
    <t>RIIMCO303E Conduct auger miner operations</t>
  </si>
  <si>
    <t>Coal mining operations environments</t>
  </si>
  <si>
    <t>RIIMCP202D Conduct rail dispatch operations</t>
  </si>
  <si>
    <t>RIIMCP301D Monitor plant operations for coal preparation</t>
  </si>
  <si>
    <t>Coal mining underground environments</t>
  </si>
  <si>
    <t>RIIMCU201D Operate power tram</t>
  </si>
  <si>
    <t>RIIMCU202D Conduct tracked vehicle/plant operations</t>
  </si>
  <si>
    <t>RIIMCU203D Conduct wheeled vehicle operations (non-articulated)</t>
  </si>
  <si>
    <t>RIIMCU204D Conduct wheeled vehicle operations (articulated)</t>
  </si>
  <si>
    <t>RIIMCU205D Conduct rotational drilling</t>
  </si>
  <si>
    <t>RIIMCU206D Install, maintain and recover gas drainage systems</t>
  </si>
  <si>
    <t>RIIMCU207D Install, maintain and recover electrical services</t>
  </si>
  <si>
    <t>RIIMCU209E Conduct roadway maintenance</t>
  </si>
  <si>
    <t>RIIMCU210D Conduct stonedusting operations</t>
  </si>
  <si>
    <t>RIIMCU211D Install and maintain explosion barriers</t>
  </si>
  <si>
    <t>RIIMCU212E Construct and maintain basic ventilation devices</t>
  </si>
  <si>
    <t>RIIMCU213E Conduct feeder breaker operations</t>
  </si>
  <si>
    <t>RIIMCU214E Conduct ventilation operations</t>
  </si>
  <si>
    <t>RIIMCU215D Operate longwall ancillary equipment</t>
  </si>
  <si>
    <t>RIIMCU216D Maintain lamp cabin operations</t>
  </si>
  <si>
    <t>RIIMCU217 Apply spontaneous combustion management measures</t>
  </si>
  <si>
    <t>RIIMCU218 Work safely with polymeric chemicals in underground coal mining</t>
  </si>
  <si>
    <t>RIIMCU301E Conduct specialised strata control operations</t>
  </si>
  <si>
    <t>RIIMCU303E Conduct continuous miner operations</t>
  </si>
  <si>
    <t>RIIMCU304E Conduct shuttle car operations</t>
  </si>
  <si>
    <t>RIIMCU305E Conduct outburst mining operations</t>
  </si>
  <si>
    <t>RIIMCU306E Conduct shearer operations</t>
  </si>
  <si>
    <t>RIIMCU307E Conduct longwall face equipment operations</t>
  </si>
  <si>
    <t>RIIMCU308E Install and recover longwall equipment</t>
  </si>
  <si>
    <t>RIIMCU309E Operate breaker line supports</t>
  </si>
  <si>
    <t>RIIMCU310E Conduct flexible conveyor train (FCT) operations</t>
  </si>
  <si>
    <t>RIIMCU311E Monitor control processes</t>
  </si>
  <si>
    <t>RIIMCU312 Conduct polymeric chemical operations in underground coal mining</t>
  </si>
  <si>
    <t>RIIMCU313 Mix and pump polymeric chemicals in underground coal mining</t>
  </si>
  <si>
    <t>RIIMCU314 Transport and store polymeric chemicals in underground coal mining</t>
  </si>
  <si>
    <t>RIIMCU401E Conduct special roadway operations</t>
  </si>
  <si>
    <t>RIIMCU409 Apply and monitor polymeric chemical management plans</t>
  </si>
  <si>
    <t>RIIMCU501E Implement the spontaneous combustion management plan</t>
  </si>
  <si>
    <t>RIIMCU502E Implement the gas management plan</t>
  </si>
  <si>
    <t>RIIMCU503D Implement the gas drainage management plan</t>
  </si>
  <si>
    <t>RIIMCU504D Implement the outburst management plan</t>
  </si>
  <si>
    <t>RIIMCU505E Implement the inrush management plan</t>
  </si>
  <si>
    <t>RIIMCU506E Implement the strata management plan</t>
  </si>
  <si>
    <t>RIIMCU601E Establish and maintain spontaneous combustion management systems</t>
  </si>
  <si>
    <t>RIIMCU602E Establish and maintain gas management systems</t>
  </si>
  <si>
    <t>RIIMCU603D Establish and maintain the gas drainage management plan</t>
  </si>
  <si>
    <t>RIIMCU604D Establish and maintain the outburst management plan</t>
  </si>
  <si>
    <t>RIIMCU605E Establish and maintain inrush management systems</t>
  </si>
  <si>
    <t>RIIMCU606E Establish and maintain the mining method and strata management systems</t>
  </si>
  <si>
    <t>Conservation and rehabilitation environments</t>
  </si>
  <si>
    <t>RIICAR301D Rehabilitate exploration site</t>
  </si>
  <si>
    <t>Drilling general environments</t>
  </si>
  <si>
    <t>RIINHB205F Assist continuous flight auger drilling</t>
  </si>
  <si>
    <t>RIINHB206E Assist large diameter auger drilling</t>
  </si>
  <si>
    <t>RIINHB210E Assist surface directional drilling</t>
  </si>
  <si>
    <t>RIINHB217E Assist horizontal direction drilling</t>
  </si>
  <si>
    <t>RIINHB220 Assist coil tube drilling</t>
  </si>
  <si>
    <t>RIINHB221 Assist rotary air drilling</t>
  </si>
  <si>
    <t>RIINHB222 Assist sonic drilling operations</t>
  </si>
  <si>
    <t>RIINHB223 Prepare, run and cement casing</t>
  </si>
  <si>
    <t>RIINHB302D Conduct reaming</t>
  </si>
  <si>
    <t>RIINHB303D Install product pipe</t>
  </si>
  <si>
    <t>RIINHB305E Conduct continuous flight auger drilling</t>
  </si>
  <si>
    <t>RIINHB306E Conduct large diameter auger drilling</t>
  </si>
  <si>
    <t>RIINHB307D Conduct conventional core drilling</t>
  </si>
  <si>
    <t>RIINHB309E Conduct guided boring</t>
  </si>
  <si>
    <t>RIINHB310D Conduct surface directional drilling</t>
  </si>
  <si>
    <t>RIINHB312D Conduct raise boring</t>
  </si>
  <si>
    <t>RIINHB315D Conduct top-hole hammer drilling</t>
  </si>
  <si>
    <t>RIINHB316D Conduct underground in-seam directional drilling</t>
  </si>
  <si>
    <t>RIINHB317D Install underground in-seam directional drilling standpipes</t>
  </si>
  <si>
    <t>RIINHB318D Install and operate water and gas control equipment</t>
  </si>
  <si>
    <t>RIINHB320D Construct monitoring bores</t>
  </si>
  <si>
    <t>RIINHB322E Construct multiple aquifer production bores</t>
  </si>
  <si>
    <t>RIINHB323D Conduct horizontal directional drilling</t>
  </si>
  <si>
    <t>RIINHB325E Construct single aquifer bores</t>
  </si>
  <si>
    <t>RIINHB326 Conduct coil tube drilling</t>
  </si>
  <si>
    <t>RIINHB327 Conduct cyber chair drilling operations</t>
  </si>
  <si>
    <t>RIINHB328 Conduct rotary air drilling</t>
  </si>
  <si>
    <t>RIINHB329 Conduct sonic drilling operations</t>
  </si>
  <si>
    <t>RIINHB330 Conduct down-hole hammer drilling</t>
  </si>
  <si>
    <t>RIINHB403D Supervise geotechnical drilling operations</t>
  </si>
  <si>
    <t>RIINHB411E Construct artesian (flowing) aquifer bores</t>
  </si>
  <si>
    <t>RIINHB412D Construct geothermal wells</t>
  </si>
  <si>
    <t>RIINHB501F Plan drilling</t>
  </si>
  <si>
    <t>Drilling oil and gas environments</t>
  </si>
  <si>
    <t>RIIOGD203F Prepare and operate drilling fluid systems</t>
  </si>
  <si>
    <t>RIIOGD301E Conduct and maintain derrick operations</t>
  </si>
  <si>
    <t>RIIOGD401E Rig up, conduct pre-spud operations and rig down</t>
  </si>
  <si>
    <t>RIIOGD402E Participate in nippling-up and pressure tests</t>
  </si>
  <si>
    <t>RIIOGD403E Conduct drilling operations</t>
  </si>
  <si>
    <t>RIIOGD404E Coordinate air drilling operations</t>
  </si>
  <si>
    <t>RIIOGD501F Manage rig operations</t>
  </si>
  <si>
    <t>RIIOGD503E Oversee drilling operations</t>
  </si>
  <si>
    <t>RIIOGD504E Manage drilling operations</t>
  </si>
  <si>
    <t>RIIOGD505E Manage drilling and well servicing induction and orientation</t>
  </si>
  <si>
    <t>RIIOGD506D Manage rig move and camp move</t>
  </si>
  <si>
    <t>RIIOGD507D Manage and monitor rig-up and rig-up to spud operations</t>
  </si>
  <si>
    <t>RIIOGD508D Manage well completion and abandonment</t>
  </si>
  <si>
    <t>RIIOGD601D Manage multiple drilling operations</t>
  </si>
  <si>
    <t>Drilling well servicing environments</t>
  </si>
  <si>
    <t>RIIWSV203E Prepare equipment for well servicing air operations</t>
  </si>
  <si>
    <t>RIIWSV301F Conduct and maintain well servicing derrick operations</t>
  </si>
  <si>
    <t>RIIWSV304E Prepare well servicing fishing operations</t>
  </si>
  <si>
    <t>RIIWSV401E Rig up and rig down for well servicing operations</t>
  </si>
  <si>
    <t>RIIWSV402D Conduct well servicing milling operations</t>
  </si>
  <si>
    <t>RIIWSV403E Participate in well servicing nippling-up and pressure test</t>
  </si>
  <si>
    <t>RIIWSV404D Conduct fishing operations</t>
  </si>
  <si>
    <t>RIIWSV501D Manage well servicing induction and orientation</t>
  </si>
  <si>
    <t>RIIWSV502E Manage well completion and rig release</t>
  </si>
  <si>
    <t>RIIWSV503E Manage and monitor rig-up operations</t>
  </si>
  <si>
    <t>Emergency response and rescue environments</t>
  </si>
  <si>
    <t>RIIERR204E Provide aided rescue to endangered personnel</t>
  </si>
  <si>
    <t>RIIERR602E Establish and maintain underground coal mine emergency preparedness and response systems</t>
  </si>
  <si>
    <t>Exploration</t>
  </si>
  <si>
    <t>RIIEGS201D Operate in isolated and remote situations</t>
  </si>
  <si>
    <t>RIIEGS202E Conduct field work</t>
  </si>
  <si>
    <t>RIIEGS301E Operate and maintain instruments and field equipment</t>
  </si>
  <si>
    <t>RIIEGS302D Plan and undertake field trip</t>
  </si>
  <si>
    <t>RIIEGS303E Provide geological field assistance</t>
  </si>
  <si>
    <t>RIIEGS305E Navigate in remote or trackless areas</t>
  </si>
  <si>
    <t>General cross-sector</t>
  </si>
  <si>
    <t>RIIENV502E Undertake process or project environmental impact assessments</t>
  </si>
  <si>
    <t>Load handling environments</t>
  </si>
  <si>
    <t>RIIHAN204D Load and unload cargo/goods</t>
  </si>
  <si>
    <t>RIIHAN210D Perform intermediate rigging operations</t>
  </si>
  <si>
    <t>Materials extraction environments</t>
  </si>
  <si>
    <t>RIIMEX203D Break oversize rock</t>
  </si>
  <si>
    <t>RIIMEX401D Apply pit plan</t>
  </si>
  <si>
    <t>RIIMEX404E Apply and monitor systems for stable mining</t>
  </si>
  <si>
    <t>RIIMEX503E Manage dredging operations</t>
  </si>
  <si>
    <t>RIIMEX504 Implement the ground control management plan</t>
  </si>
  <si>
    <t>RIIMEX601D Plan pit development</t>
  </si>
  <si>
    <t>RIIMEX602D Establish and maintain surface mining ground control and slope stability systems</t>
  </si>
  <si>
    <t>RIIMEX604D Establish and maintain surface product haulage and transport systems</t>
  </si>
  <si>
    <t>Metalliferous</t>
  </si>
  <si>
    <t>RIIEGS304E Mobilise equipment and materials</t>
  </si>
  <si>
    <t>RIIPBE302D Conduct bacterial oxidation</t>
  </si>
  <si>
    <t>Mobile Plant operations environments</t>
  </si>
  <si>
    <t>RIIMPO302E Conduct hydraulic shovel operations</t>
  </si>
  <si>
    <t>RIIMPO303E Conduct rope shovel operations</t>
  </si>
  <si>
    <t>RIIMPO306D Operate plant/machinery on live stockpiles</t>
  </si>
  <si>
    <t>RIIMPO307E Conduct wheel grader operations in underground mines</t>
  </si>
  <si>
    <t>RIIMPO313E Conduct face loader operations</t>
  </si>
  <si>
    <t>RIIMPO329F Conduct dragline operations</t>
  </si>
  <si>
    <t>RIIMPO331E Conduct operations with stockpile dozer</t>
  </si>
  <si>
    <t>RIIMPO401D Supervise mobile plant operations</t>
  </si>
  <si>
    <t>RIIMPO501D Implement, monitor, rectify and report on mobile plant and equipment systems</t>
  </si>
  <si>
    <t>Plant and equipment operations environments</t>
  </si>
  <si>
    <t>RIIPEO202E Provide deck support for conveyor-car high wall mining operations</t>
  </si>
  <si>
    <t>RIIPEO203D Conduct stacker operations</t>
  </si>
  <si>
    <t>RIIPEO204D Conduct shore side mooring operations</t>
  </si>
  <si>
    <t>RIIPEO205D Conduct ship loading operations</t>
  </si>
  <si>
    <t>RIIPEO206D Lay and recover cables and hoses</t>
  </si>
  <si>
    <t>RIIPEO207E Carry out conveyor system shift</t>
  </si>
  <si>
    <t>RIIPEO208E Extend, retract and maintain conveyor componentry</t>
  </si>
  <si>
    <t>RIIPEO301E Conduct conveyor-car high wall mining operations</t>
  </si>
  <si>
    <t>RIIPEO302E Operate and monitor ore car dumpers</t>
  </si>
  <si>
    <t>Processing (general) environments</t>
  </si>
  <si>
    <t>RIIPGP203D Operate compressors</t>
  </si>
  <si>
    <t>RIIPGP301D Conduct drying activities</t>
  </si>
  <si>
    <t>RIIPGP302D Monitor and operate auxiliary plant and equipment</t>
  </si>
  <si>
    <t>RIIPHA201D Operate raw material feed systems</t>
  </si>
  <si>
    <t>RIIPHA301D Conduct milling/grinding</t>
  </si>
  <si>
    <t>RIIPHA302D Operate and monitor filter processes</t>
  </si>
  <si>
    <t>RIIPRE301D Conduct electrowinning/electro-refining operations</t>
  </si>
  <si>
    <t>RIIPRE302D Conduct elution processes</t>
  </si>
  <si>
    <t>RIIPRE303D Conduct gold room operations</t>
  </si>
  <si>
    <t>RIIPRO201D Conduct crushing operations</t>
  </si>
  <si>
    <t>RIIPRO202D Conduct screening and conveying operations</t>
  </si>
  <si>
    <t>RIIPRO401D Supervise processing operations</t>
  </si>
  <si>
    <t>RIIPRO502D Develop, implement and maintain process control systems</t>
  </si>
  <si>
    <t>Resource and infrastructure environments</t>
  </si>
  <si>
    <t>RIIRAI503D Implement site services and infrastructure systems</t>
  </si>
  <si>
    <t>RIIRAI504D Select and install surface plant and equipment</t>
  </si>
  <si>
    <t>RIIRAI506D Implement, monitor, rectify and report on inventory control system</t>
  </si>
  <si>
    <t>RIIRAI508E Implement mine services systems</t>
  </si>
  <si>
    <t>RIIRAI601D Establish and maintain the site infrastructure and fixed plant systems</t>
  </si>
  <si>
    <t>Resources and infrastructure environments</t>
  </si>
  <si>
    <t>RIIRAI505D Implement the surface mine mechanical plant management plan</t>
  </si>
  <si>
    <t>RIIRAI507D Implement the underground coal mine mechanical plant management plan</t>
  </si>
  <si>
    <t>RIIRAI509D Implement mine fixed plant and infrastructure systems</t>
  </si>
  <si>
    <t>RIIRAI510D Implement, monitor, rectify and report on interfaces between electrical and mechanical componentry</t>
  </si>
  <si>
    <t>RIIRAI602D Establish and maintain mine mechanical plant, services and infrastructure systems</t>
  </si>
  <si>
    <t>RIIRAI603E Establish and maintain mine transport systems and production equipment</t>
  </si>
  <si>
    <t>RIIRAI604E Establish and maintain mine services and infrastructure systems</t>
  </si>
  <si>
    <t>RIIRAI605D Establish and maintain an underground mine mechanical plant management system</t>
  </si>
  <si>
    <t>RIIRAI609D Establish and maintain electrical installations, reticulation and protection system</t>
  </si>
  <si>
    <t>RIIRAI610D Establish and maintain mechanical standard/engineering practices for transport/production equipment</t>
  </si>
  <si>
    <t>RIIRAI611D Establish and maintain a surface mine mechanical plant management system</t>
  </si>
  <si>
    <t xml:space="preserve">Sampling, testing, and data processing and recording environments </t>
  </si>
  <si>
    <t>RIISTD301D Take environmental samples and measurements</t>
  </si>
  <si>
    <t>RIISTD302E Process data and maintain accurate records</t>
  </si>
  <si>
    <t>Service and maintenance environments</t>
  </si>
  <si>
    <t>RIISAM304E Install, commission and maintain major conveyor equipment and systems</t>
  </si>
  <si>
    <t>RIISAM306E Service and maintain conveyors, feeders and hoppers</t>
  </si>
  <si>
    <t>RIISAM307E Service and maintain crushers</t>
  </si>
  <si>
    <t>RIISAM308E Service and maintain screens</t>
  </si>
  <si>
    <t>RIISAM309E Service and maintain pumps</t>
  </si>
  <si>
    <t>RIISAM315A Manage tyre, wheel and rim assembly applications</t>
  </si>
  <si>
    <t>RIISAM403E Commission/recommission plant</t>
  </si>
  <si>
    <t>Smelting environments</t>
  </si>
  <si>
    <t>RIIPSM302D Cast ingots</t>
  </si>
  <si>
    <t>RIIPSM304D Operate furnaces</t>
  </si>
  <si>
    <t>Spatial data management environments</t>
  </si>
  <si>
    <t>RIISDM501D Conduct mine surveying operations</t>
  </si>
  <si>
    <t>Stockpile and reclaim material environments</t>
  </si>
  <si>
    <t>RIISRM301E Blend stockpile materials</t>
  </si>
  <si>
    <t>RIISRM303E Move and position materials to form stockpiles</t>
  </si>
  <si>
    <t>RIISRM401D Apply and monitor the site stockpile management plan</t>
  </si>
  <si>
    <t>RIISRM501E Implement stockpile management plans</t>
  </si>
  <si>
    <t>RIISRM502E Design stockpile formations and reclaiming systems</t>
  </si>
  <si>
    <t>RIISRM601E Establish and maintain stockpile management systems</t>
  </si>
  <si>
    <t>Technical cross-sector</t>
  </si>
  <si>
    <t>RIIBHD401D Supervise blast hole drilling operations</t>
  </si>
  <si>
    <t>RIICAR302D Rehabilitate small mine site</t>
  </si>
  <si>
    <t>RIIHAN310E Conduct crane operations underground</t>
  </si>
  <si>
    <t>RIIHAN401D Organise and monitor wharf/terminal operations</t>
  </si>
  <si>
    <t>RIILAT601E Manage group processes</t>
  </si>
  <si>
    <t>RIIMEX201E Suppress dust in open-cut environments</t>
  </si>
  <si>
    <t>RIIMEX204D Conduct workboat/barge operations</t>
  </si>
  <si>
    <t>RIIMEX301D Conduct dredging operations</t>
  </si>
  <si>
    <t>RIIMEX303 Conduct local geotechnical risk control in surface operations</t>
  </si>
  <si>
    <t>RIIMEX402E Supervise dredging operations</t>
  </si>
  <si>
    <t>RIIMEX407 Apply and monitor the ground control management plan</t>
  </si>
  <si>
    <t>RIIMEX408 Supervise overburden dump operations</t>
  </si>
  <si>
    <t>RIIMEX603D Establish and maintain underground mining ground control and stable mining systems</t>
  </si>
  <si>
    <t>RIIMPO201E Operate roller/compactor underground</t>
  </si>
  <si>
    <t>RIIPRO204D Bulk package and store product</t>
  </si>
  <si>
    <t>RIIPRO303D Conduct sand wash plant operations</t>
  </si>
  <si>
    <t>RIIPRO402D Supervise recycled materials operations</t>
  </si>
  <si>
    <t>RIIPRO501D Implement site processing plant operations</t>
  </si>
  <si>
    <t>RIIRAI607D Establish quarry operations</t>
  </si>
  <si>
    <t>RIIRAI608D Establish quarry development</t>
  </si>
  <si>
    <t>RIISAM215E Carry out drilling industry operational maintenance</t>
  </si>
  <si>
    <t>RIISAM303E Shutdown dredge for operator maintenance</t>
  </si>
  <si>
    <t>RIISAM404 Monitor oil and gas equipment maintenance</t>
  </si>
  <si>
    <t>RIISTD401 Monitor quarry laboratory operations and the quality of results</t>
  </si>
  <si>
    <t>RIIUND204D Refuel vehicles/machines underground</t>
  </si>
  <si>
    <t>RIIUND206D Install hand held underground ground support</t>
  </si>
  <si>
    <t>Underground environments</t>
  </si>
  <si>
    <t>RIIUMM201D Install ground support</t>
  </si>
  <si>
    <t>RIIUMM303D Conduct hand held mining</t>
  </si>
  <si>
    <t>RIIUMM304D Construct and maintain underground roads</t>
  </si>
  <si>
    <t>RIIUMM305D Install and remove a secondary fan</t>
  </si>
  <si>
    <t>RIIUND305D Recover underground equipment</t>
  </si>
  <si>
    <t>Underground mining environments</t>
  </si>
  <si>
    <t>RIIUND205E Respond to a workforce incident</t>
  </si>
  <si>
    <t>RIIUND208E Conduct skip operations</t>
  </si>
  <si>
    <t>RIIUND209E Operate automated winder</t>
  </si>
  <si>
    <t>RIIUND301E Operate manual winder</t>
  </si>
  <si>
    <t>RIIUND302E Conduct cage operations</t>
  </si>
  <si>
    <t>RIIUND303E Operate winder for shaft sinking</t>
  </si>
  <si>
    <t>RIIUND501E Implement the ventilation management plan</t>
  </si>
  <si>
    <t>RIIUND601E Establish and maintain ventilation management systems</t>
  </si>
  <si>
    <t>RIIUND602D Establish and maintain mine services systems</t>
  </si>
  <si>
    <t>RIIUND603D Manage, operate and maintain the mine ventilation system</t>
  </si>
  <si>
    <t>Waste and by-products environments</t>
  </si>
  <si>
    <t>RIIWBP201E Treat and dispose of rejects and tailings</t>
  </si>
  <si>
    <t>RIIWBP202E Distribute tailings</t>
  </si>
  <si>
    <t>RIIWBP401D Apply and monitor site waste and by-products management plan</t>
  </si>
  <si>
    <t>RIIWBP501D Implement site waste and by-product management plan</t>
  </si>
  <si>
    <t>RIIWBP502D Plan and monitor recycled material operations</t>
  </si>
  <si>
    <t>Water management environments</t>
  </si>
  <si>
    <t>RIIWMG201D Conduct dewatering activities in surface operations</t>
  </si>
  <si>
    <t>RIIWMG302D Reclaim and treat water</t>
  </si>
  <si>
    <t>RIIWMG401D Apply and monitor the site water management plan</t>
  </si>
  <si>
    <t>RIIWMG501D Implement the site water management plan</t>
  </si>
  <si>
    <t>RIIWMG601D Establish and maintain water management system</t>
  </si>
  <si>
    <t>Grand Total</t>
  </si>
  <si>
    <t>Training Product</t>
  </si>
  <si>
    <t>Training Product Type</t>
  </si>
  <si>
    <t>Trend</t>
  </si>
  <si>
    <t>Metalliferous mining</t>
  </si>
  <si>
    <t>Low enrolments</t>
  </si>
  <si>
    <t>Drilling</t>
  </si>
  <si>
    <t>Coal mining</t>
  </si>
  <si>
    <t>No enrolments</t>
  </si>
  <si>
    <t>Mining industry cross-sector</t>
  </si>
  <si>
    <t>Extraction (quarrying)</t>
  </si>
  <si>
    <t>Mining industry sub-sector</t>
  </si>
  <si>
    <t>Sector/Package</t>
  </si>
  <si>
    <t>Blasing environments</t>
  </si>
  <si>
    <t>Processing (General) Environments</t>
  </si>
  <si>
    <t>Resource and infrastructure enviornments</t>
  </si>
  <si>
    <t>Service and Maintenance environments</t>
  </si>
  <si>
    <t>RII Units - Annual Enrolments by Years</t>
  </si>
  <si>
    <t>RII Mining Unit of Competency</t>
  </si>
  <si>
    <t>Shared BuildSkills</t>
  </si>
  <si>
    <t>Usage</t>
  </si>
  <si>
    <t>No Enrolment</t>
  </si>
  <si>
    <t>Low Enrolment</t>
  </si>
  <si>
    <t>Low Enrolment 2021-2023</t>
  </si>
  <si>
    <t>Low Enrolment 2022-2023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</si>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</sst>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1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e-Anne Gascoyne" refreshedDate="45712.452157638887" createdVersion="8" refreshedVersion="8" minRefreshableVersion="3" recordCount="283" xr:uid="{A276FF45-75CE-4560-BAAF-776906DA68BC}">
  <cacheSource type="worksheet">
    <worksheetSource ref="A1:J284" sheet="Infogram"/>
  </cacheSource>
  <cacheFields count="12">
    <cacheField name="Training Product" numFmtId="0">
      <sharedItems count="283">
        <s v="RII40320 Certificate IV in Underground Metalliferous Mining Operations"/>
        <s v="RII40520 Certificate IV in Resource Processing"/>
        <s v="RII40920 Diploma of Drilling Operations"/>
        <s v="RII41220 Certificate IV in Well Servicing Operations"/>
        <s v="RII50820 Diploma of Drilling Oil &amp; Gas (Onshore)"/>
        <s v="RII51020 Diploma of Well Servicing Operations"/>
        <s v="RII60120 Advanced Diploma of Metalliferous Mining"/>
        <s v="RII60320 Advanced Diploma of Underground Coal Mining Management"/>
        <s v="RII60415 Advanced Diploma of Drilling Management"/>
        <s v="RII60720 Advanced Diploma of Surface Coal Mining Management"/>
        <s v="RIISS00029 Leading Hand - Coal Mining Skill Set"/>
        <s v="RIISS00030 Explosion Protected Diesel Engine Systems Maintenance Skill Set"/>
        <s v="RIISS00033 Underground Coal Mine Safety Skill Set"/>
        <s v="RIISS00035 Underground Shotfiring - Coal Skill Set"/>
        <s v="RIISS00036 Underground Shotfiring - Metalliferous Skill Set"/>
        <s v="RIISS00038 Oil and Gas (Off Shore) Rouseabout Skill Set"/>
        <s v="RIIARO301 Work safely in autonomous environments"/>
        <s v="RIIARO302 Work safely with remotely piloted aircraft systems"/>
        <s v="RIIARO303 Operate equipment in autonomous environments"/>
        <s v="RIIARO304 Coordinate and interact with autonomous systems"/>
        <s v="RIIARO305 Build and maintain routes for autonomous operations"/>
        <s v="RIIARO306 Respond to obstructions to autonomous operations"/>
        <s v="RIIARO307 Activate and deactivate autonomous systems"/>
        <s v="RIIARO401 Supervise autonomous operations"/>
        <s v="RIIBEF302E Monitor site production activities"/>
        <s v="RIIBHD401D Supervise blast hole drilling operations"/>
        <s v="RIIBLA307E Conduct a blast survey"/>
        <s v="RIIBLA602E Establish and maintain explosives safety and security management systems"/>
        <s v="RIICAR301D Rehabilitate exploration site"/>
        <s v="RIICAR302D Rehabilitate small mine site"/>
        <s v="RIIEGS201D Operate in isolated and remote situations"/>
        <s v="RIIEGS202E Conduct field work"/>
        <s v="RIIEGS301E Operate and maintain instruments and field equipment"/>
        <s v="RIIEGS302D Plan and undertake field trip"/>
        <s v="RIIEGS303E Provide geological field assistance"/>
        <s v="RIIEGS304E Mobilise equipment and materials"/>
        <s v="RIIEGS305E Navigate in remote or trackless areas"/>
        <s v="RIIENV502E Undertake process or project environmental impact assessments"/>
        <s v="RIIERR204E Provide aided rescue to endangered personnel"/>
        <s v="RIIERR602E Establish and maintain underground coal mine emergency preparedness and response systems"/>
        <s v="RIIHAN204D Load and unload cargo/goods"/>
        <s v="RIIHAN210D Perform intermediate rigging operations"/>
        <s v="RIIHAN310E Conduct crane operations underground"/>
        <s v="RIIHAN401D Organise and monitor wharf/terminal operations"/>
        <s v="RIILAT601E Manage group processes"/>
        <s v="RIIMCO302D Conduct surface miner operations"/>
        <s v="RIIMCO303E Conduct auger miner operations"/>
        <s v="RIIMCP202D Conduct rail dispatch operations"/>
        <s v="RIIMCP301D Monitor plant operations for coal preparation"/>
        <s v="RIIMCU201D Operate power tram"/>
        <s v="RIIMCU202D Conduct tracked vehicle/plant operations"/>
        <s v="RIIMCU203D Conduct wheeled vehicle operations (non-articulated)"/>
        <s v="RIIMCU204D Conduct wheeled vehicle operations (articulated)"/>
        <s v="RIIMCU205D Conduct rotational drilling"/>
        <s v="RIIMCU206D Install, maintain and recover gas drainage systems"/>
        <s v="RIIMCU207D Install, maintain and recover electrical services"/>
        <s v="RIIMCU209E Conduct roadway maintenance"/>
        <s v="RIIMCU210D Conduct stonedusting operations"/>
        <s v="RIIMCU211D Install and maintain explosion barriers"/>
        <s v="RIIMCU212E Construct and maintain basic ventilation devices"/>
        <s v="RIIMCU213E Conduct feeder breaker operations"/>
        <s v="RIIMCU214E Conduct ventilation operations"/>
        <s v="RIIMCU215D Operate longwall ancillary equipment"/>
        <s v="RIIMCU216D Maintain lamp cabin operations"/>
        <s v="RIIMCU217 Apply spontaneous combustion management measures"/>
        <s v="RIIMCU218 Work safely with polymeric chemicals in underground coal mining"/>
        <s v="RIIMCU301E Conduct specialised strata control operations"/>
        <s v="RIIMCU303E Conduct continuous miner operations"/>
        <s v="RIIMCU304E Conduct shuttle car operations"/>
        <s v="RIIMCU305E Conduct outburst mining operations"/>
        <s v="RIIMCU306E Conduct shearer operations"/>
        <s v="RIIMCU307E Conduct longwall face equipment operations"/>
        <s v="RIIMCU308E Install and recover longwall equipment"/>
        <s v="RIIMCU309E Operate breaker line supports"/>
        <s v="RIIMCU310E Conduct flexible conveyor train (FCT) operations"/>
        <s v="RIIMCU311E Monitor control processes"/>
        <s v="RIIMCU312 Conduct polymeric chemical operations in underground coal mining"/>
        <s v="RIIMCU313 Mix and pump polymeric chemicals in underground coal mining"/>
        <s v="RIIMCU314 Transport and store polymeric chemicals in underground coal mining"/>
        <s v="RIIMCU401E Conduct special roadway operations"/>
        <s v="RIIMCU409 Apply and monitor polymeric chemical management plans"/>
        <s v="RIIMCU501E Implement the spontaneous combustion management plan"/>
        <s v="RIIMCU502E Implement the gas management plan"/>
        <s v="RIIMCU503D Implement the gas drainage management plan"/>
        <s v="RIIMCU504D Implement the outburst management plan"/>
        <s v="RIIMCU505E Implement the inrush management plan"/>
        <s v="RIIMCU506E Implement the strata management plan"/>
        <s v="RIIMCU601E Establish and maintain spontaneous combustion management systems"/>
        <s v="RIIMCU602E Establish and maintain gas management systems"/>
        <s v="RIIMCU603D Establish and maintain the gas drainage management plan"/>
        <s v="RIIMCU604D Establish and maintain the outburst management plan"/>
        <s v="RIIMCU605E Establish and maintain inrush management systems"/>
        <s v="RIIMCU606E Establish and maintain the mining method and strata management systems"/>
        <s v="RIIMEX201E Suppress dust in open-cut environments"/>
        <s v="RIIMEX203D Break oversize rock"/>
        <s v="RIIMEX204D Conduct workboat/barge operations"/>
        <s v="RIIMEX301D Conduct dredging operations"/>
        <s v="RIIMEX303 Conduct local geotechnical risk control in surface operations"/>
        <s v="RIIMEX401D Apply pit plan"/>
        <s v="RIIMEX402E Supervise dredging operations"/>
        <s v="RIIMEX404E Apply and monitor systems for stable mining"/>
        <s v="RIIMEX407 Apply and monitor the ground control management plan"/>
        <s v="RIIMEX408 Supervise overburden dump operations"/>
        <s v="RIIMEX503E Manage dredging operations"/>
        <s v="RIIMEX504 Implement the ground control management plan"/>
        <s v="RIIMEX601D Plan pit development"/>
        <s v="RIIMEX602D Establish and maintain surface mining ground control and slope stability systems"/>
        <s v="RIIMEX603D Establish and maintain underground mining ground control and stable mining systems"/>
        <s v="RIIMEX604D Establish and maintain surface product haulage and transport systems"/>
        <s v="RIIMPO201E Operate roller/compactor underground"/>
        <s v="RIIMPO302E Conduct hydraulic shovel operations"/>
        <s v="RIIMPO303E Conduct rope shovel operations"/>
        <s v="RIIMPO306D Operate plant/machinery on live stockpiles"/>
        <s v="RIIMPO307E Conduct wheel grader operations in underground mines"/>
        <s v="RIIMPO313E Conduct face loader operations"/>
        <s v="RIIMPO329F Conduct dragline operations"/>
        <s v="RIIMPO331E Conduct operations with stockpile dozer"/>
        <s v="RIIMPO401D Supervise mobile plant operations"/>
        <s v="RIIMPO501D Implement, monitor, rectify and report on mobile plant and equipment systems"/>
        <s v="RIINHB205F Assist continuous flight auger drilling"/>
        <s v="RIINHB206E Assist large diameter auger drilling"/>
        <s v="RIINHB210E Assist surface directional drilling"/>
        <s v="RIINHB217E Assist horizontal direction drilling"/>
        <s v="RIINHB220 Assist coil tube drilling"/>
        <s v="RIINHB221 Assist rotary air drilling"/>
        <s v="RIINHB222 Assist sonic drilling operations"/>
        <s v="RIINHB223 Prepare, run and cement casing"/>
        <s v="RIINHB302D Conduct reaming"/>
        <s v="RIINHB303D Install product pipe"/>
        <s v="RIINHB305E Conduct continuous flight auger drilling"/>
        <s v="RIINHB306E Conduct large diameter auger drilling"/>
        <s v="RIINHB307D Conduct conventional core drilling"/>
        <s v="RIINHB309E Conduct guided boring"/>
        <s v="RIINHB310D Conduct surface directional drilling"/>
        <s v="RIINHB312D Conduct raise boring"/>
        <s v="RIINHB315D Conduct top-hole hammer drilling"/>
        <s v="RIINHB316D Conduct underground in-seam directional drilling"/>
        <s v="RIINHB317D Install underground in-seam directional drilling standpipes"/>
        <s v="RIINHB318D Install and operate water and gas control equipment"/>
        <s v="RIINHB320D Construct monitoring bores"/>
        <s v="RIINHB322E Construct multiple aquifer production bores"/>
        <s v="RIINHB323D Conduct horizontal directional drilling"/>
        <s v="RIINHB325E Construct single aquifer bores"/>
        <s v="RIINHB326 Conduct coil tube drilling"/>
        <s v="RIINHB327 Conduct cyber chair drilling operations"/>
        <s v="RIINHB328 Conduct rotary air drilling"/>
        <s v="RIINHB329 Conduct sonic drilling operations"/>
        <s v="RIINHB330 Conduct down-hole hammer drilling"/>
        <s v="RIINHB403D Supervise geotechnical drilling operations"/>
        <s v="RIINHB411E Construct artesian (flowing) aquifer bores"/>
        <s v="RIINHB412D Construct geothermal wells"/>
        <s v="RIINHB501F Plan drilling"/>
        <s v="RIIOGD203F Prepare and operate drilling fluid systems"/>
        <s v="RIIOGD301E Conduct and maintain derrick operations"/>
        <s v="RIIOGD401E Rig up, conduct pre-spud operations and rig down"/>
        <s v="RIIOGD402E Participate in nippling-up and pressure tests"/>
        <s v="RIIOGD403E Conduct drilling operations"/>
        <s v="RIIOGD404E Coordinate air drilling operations"/>
        <s v="RIIOGD501F Manage rig operations"/>
        <s v="RIIOGD503E Oversee drilling operations"/>
        <s v="RIIOGD504E Manage drilling operations"/>
        <s v="RIIOGD505E Manage drilling and well servicing induction and orientation"/>
        <s v="RIIOGD506D Manage rig move and camp move"/>
        <s v="RIIOGD507D Manage and monitor rig-up and rig-up to spud operations"/>
        <s v="RIIOGD508D Manage well completion and abandonment"/>
        <s v="RIIOGD601D Manage multiple drilling operations"/>
        <s v="RIIPBE201D Conduct aeration process"/>
        <s v="RIIPBE202D Conduct digestion process"/>
        <s v="RIIPBE203D Conduct precipitation operations"/>
        <s v="RIIPBE204D Conduct reduction process"/>
        <s v="RIIPBE301D Conduct calcinations activities"/>
        <s v="RIIPBE302D Conduct bacterial oxidation"/>
        <s v="RIIPBE303D Conduct filtering process"/>
        <s v="RIIPBE304D Conduct heavy media separation"/>
        <s v="RIIPBE305D Conduct high tension separation"/>
        <s v="RIIPBE306D Conduct leaching process"/>
        <s v="RIIPBE308D Conduct thickening and clarifying process"/>
        <s v="RIIPBE309D Conduct wet gravity separation"/>
        <s v="RIIPBE310D Conduct flotation process"/>
        <s v="RIIPBE311D Conduct magnetic separation"/>
        <s v="RIIPEO202E Provide deck support for conveyor-car high wall mining operations"/>
        <s v="RIIPEO203D Conduct stacker operations"/>
        <s v="RIIPEO204D Conduct shore side mooring operations"/>
        <s v="RIIPEO205D Conduct ship loading operations"/>
        <s v="RIIPEO206D Lay and recover cables and hoses"/>
        <s v="RIIPEO207E Carry out conveyor system shift"/>
        <s v="RIIPEO208E Extend, retract and maintain conveyor componentry"/>
        <s v="RIIPEO301E Conduct conveyor-car high wall mining operations"/>
        <s v="RIIPEO302E Operate and monitor ore car dumpers"/>
        <s v="RIIPGP203D Operate compressors"/>
        <s v="RIIPGP301D Conduct drying activities"/>
        <s v="RIIPGP302D Monitor and operate auxiliary plant and equipment"/>
        <s v="RIIPHA201D Operate raw material feed systems"/>
        <s v="RIIPHA301D Conduct milling/grinding"/>
        <s v="RIIPHA302D Operate and monitor filter processes"/>
        <s v="RIIPRE301D Conduct electrowinning/electro-refining operations"/>
        <s v="RIIPRE302D Conduct elution processes"/>
        <s v="RIIPRE303D Conduct gold room operations"/>
        <s v="RIIPRO201D Conduct crushing operations"/>
        <s v="RIIPRO202D Conduct screening and conveying operations"/>
        <s v="RIIPRO204D Bulk package and store product"/>
        <s v="RIIPRO303D Conduct sand wash plant operations"/>
        <s v="RIIPRO401D Supervise processing operations"/>
        <s v="RIIPRO402D Supervise recycled materials operations"/>
        <s v="RIIPRO501D Implement site processing plant operations"/>
        <s v="RIIPRO502D Develop, implement and maintain process control systems"/>
        <s v="RIIPSM302D Cast ingots"/>
        <s v="RIIPSM304D Operate furnaces"/>
        <s v="RIIRAI503D Implement site services and infrastructure systems"/>
        <s v="RIIRAI504D Select and install surface plant and equipment"/>
        <s v="RIIRAI505D Implement the surface mine mechanical plant management plan"/>
        <s v="RIIRAI506D Implement, monitor, rectify and report on inventory control system"/>
        <s v="RIIRAI507D Implement the underground coal mine mechanical plant management plan"/>
        <s v="RIIRAI508E Implement mine services systems"/>
        <s v="RIIRAI509D Implement mine fixed plant and infrastructure systems"/>
        <s v="RIIRAI510D Implement, monitor, rectify and report on interfaces between electrical and mechanical componentry"/>
        <s v="RIIRAI601D Establish and maintain the site infrastructure and fixed plant systems"/>
        <s v="RIIRAI602D Establish and maintain mine mechanical plant, services and infrastructure systems"/>
        <s v="RIIRAI603E Establish and maintain mine transport systems and production equipment"/>
        <s v="RIIRAI604E Establish and maintain mine services and infrastructure systems"/>
        <s v="RIIRAI605D Establish and maintain an underground mine mechanical plant management system"/>
        <s v="RIIRAI607D Establish quarry operations"/>
        <s v="RIIRAI608D Establish quarry development"/>
        <s v="RIIRAI609D Establish and maintain electrical installations, reticulation and protection system"/>
        <s v="RIIRAI610D Establish and maintain mechanical standard/engineering practices for transport/production equipment"/>
        <s v="RIIRAI611D Establish and maintain a surface mine mechanical plant management system"/>
        <s v="RIISAM215E Carry out drilling industry operational maintenance"/>
        <s v="RIISAM303E Shutdown dredge for operator maintenance"/>
        <s v="RIISAM304E Install, commission and maintain major conveyor equipment and systems"/>
        <s v="RIISAM306E Service and maintain conveyors, feeders and hoppers"/>
        <s v="RIISAM307E Service and maintain crushers"/>
        <s v="RIISAM308E Service and maintain screens"/>
        <s v="RIISAM309E Service and maintain pumps"/>
        <s v="RIISAM315A Manage tyre, wheel and rim assembly applications"/>
        <s v="RIISAM403E Commission/recommission plant"/>
        <s v="RIISAM404 Monitor oil and gas equipment maintenance"/>
        <s v="RIISDM501D Conduct mine surveying operations"/>
        <s v="RIISRM301E Blend stockpile materials"/>
        <s v="RIISRM303E Move and position materials to form stockpiles"/>
        <s v="RIISRM401D Apply and monitor the site stockpile management plan"/>
        <s v="RIISRM501E Implement stockpile management plans"/>
        <s v="RIISRM502E Design stockpile formations and reclaiming systems"/>
        <s v="RIISRM601E Establish and maintain stockpile management systems"/>
        <s v="RIISTD301D Take environmental samples and measurements"/>
        <s v="RIISTD302E Process data and maintain accurate records"/>
        <s v="RIISTD401 Monitor quarry laboratory operations and the quality of results"/>
        <s v="RIIUMM201D Install ground support"/>
        <s v="RIIUMM303D Conduct hand held mining"/>
        <s v="RIIUMM304D Construct and maintain underground roads"/>
        <s v="RIIUMM305D Install and remove a secondary fan"/>
        <s v="RIIUND204D Refuel vehicles/machines underground"/>
        <s v="RIIUND205E Respond to a workforce incident"/>
        <s v="RIIUND206D Install hand held underground ground support"/>
        <s v="RIIUND208E Conduct skip operations"/>
        <s v="RIIUND209E Operate automated winder"/>
        <s v="RIIUND301E Operate manual winder"/>
        <s v="RIIUND302E Conduct cage operations"/>
        <s v="RIIUND303E Operate winder for shaft sinking"/>
        <s v="RIIUND305D Recover underground equipment"/>
        <s v="RIIUND501E Implement the ventilation management plan"/>
        <s v="RIIUND601E Establish and maintain ventilation management systems"/>
        <s v="RIIUND602D Establish and maintain mine services systems"/>
        <s v="RIIUND603D Manage, operate and maintain the mine ventilation system"/>
        <s v="RIIWBP201E Treat and dispose of rejects and tailings"/>
        <s v="RIIWBP202E Distribute tailings"/>
        <s v="RIIWBP401D Apply and monitor site waste and by-products management plan"/>
        <s v="RIIWBP501D Implement site waste and by-product management plan"/>
        <s v="RIIWBP502D Plan and monitor recycled material operations"/>
        <s v="RIIWMG201D Conduct dewatering activities in surface operations"/>
        <s v="RIIWMG302D Reclaim and treat water"/>
        <s v="RIIWMG401D Apply and monitor the site water management plan"/>
        <s v="RIIWMG501D Implement the site water management plan"/>
        <s v="RIIWMG601D Establish and maintain water management system"/>
        <s v="RIIWSV203E Prepare equipment for well servicing air operations"/>
        <s v="RIIWSV301F Conduct and maintain well servicing derrick operations"/>
        <s v="RIIWSV304E Prepare well servicing fishing operations"/>
        <s v="RIIWSV401E Rig up and rig down for well servicing operations"/>
        <s v="RIIWSV402D Conduct well servicing milling operations"/>
        <s v="RIIWSV403E Participate in well servicing nippling-up and pressure test"/>
        <s v="RIIWSV404D Conduct fishing operations"/>
        <s v="RIIWSV501D Manage well servicing induction and orientation"/>
        <s v="RIIWSV502E Manage well completion and rig release"/>
        <s v="RIIWSV503E Manage and monitor rig-up operations"/>
      </sharedItems>
    </cacheField>
    <cacheField name="Training Product Type" numFmtId="0">
      <sharedItems count="3">
        <s v="Qualification"/>
        <s v="Skill Set"/>
        <s v="Unit of Competency"/>
      </sharedItems>
    </cacheField>
    <cacheField name="Mining industry sub-sector" numFmtId="0">
      <sharedItems/>
    </cacheField>
    <cacheField name="Sector/Package" numFmtId="0">
      <sharedItems count="35">
        <s v="Qualifications"/>
        <s v="Skill Sets"/>
        <s v="Autonomous and remote operations environments"/>
        <s v="Business effectiveness environments"/>
        <s v="Technical cross-sector"/>
        <s v="Blasing environments"/>
        <s v="Blasting environments"/>
        <s v="Conservation and rehabilitation environments"/>
        <s v="Exploration"/>
        <s v="Metalliferous"/>
        <s v="General cross-sector"/>
        <s v="Emergency response and rescue environments"/>
        <s v="Load handling environments"/>
        <s v="Coal mining open cut environments"/>
        <s v="Coal mining operations environments"/>
        <s v="Coal mining underground environments"/>
        <s v="Materials extraction environments"/>
        <s v="Mobile Plant operations environments"/>
        <s v="Drilling general environments"/>
        <s v="Drilling oil and gas environments"/>
        <s v="Beneficiation environments"/>
        <s v="Plant and equipment operations environments"/>
        <s v="Processing (general) environments"/>
        <s v="Smelting environments"/>
        <s v="Resource and infrastructure enviornments"/>
        <s v="Resources and infrastructure environments"/>
        <s v="Service and maintenance environments"/>
        <s v="Spatial data management environments"/>
        <s v="Stockpile and reclaim material environments"/>
        <s v="Sampling, testing, and data processing and recording environments "/>
        <s v="Underground environments"/>
        <s v="Underground mining environments"/>
        <s v="Waste and by-products environments"/>
        <s v="Water management environments"/>
        <s v="Drilling well servicing environments"/>
      </sharedItems>
    </cacheField>
    <cacheField name="Survey" numFmtId="0">
      <sharedItems count="5">
        <s v="Metalliferous mining"/>
        <s v="Drilling"/>
        <s v="Coal mining"/>
        <s v="Mining industry cross-sector"/>
        <s v="Extraction (quarrying)"/>
      </sharedItems>
    </cacheField>
    <cacheField name="Category" numFmtId="0">
      <sharedItems count="2">
        <s v="Low enrolments"/>
        <s v="No enrolments"/>
      </sharedItems>
    </cacheField>
    <cacheField name="2019" numFmtId="0">
      <sharedItems containsSemiMixedTypes="0" containsString="0" containsNumber="1" containsInteger="1" minValue="0" maxValue="530"/>
    </cacheField>
    <cacheField name="2020" numFmtId="0">
      <sharedItems containsSemiMixedTypes="0" containsString="0" containsNumber="1" containsInteger="1" minValue="0" maxValue="275"/>
    </cacheField>
    <cacheField name="2021" numFmtId="0">
      <sharedItems containsSemiMixedTypes="0" containsString="0" containsNumber="1" containsInteger="1" minValue="0" maxValue="316"/>
    </cacheField>
    <cacheField name="2022" numFmtId="0">
      <sharedItems containsSemiMixedTypes="0" containsString="0" containsNumber="1" containsInteger="1" minValue="0" maxValue="151"/>
    </cacheField>
    <cacheField name="2023" numFmtId="0">
      <sharedItems containsSemiMixedTypes="0" containsString="0" containsNumber="1" containsInteger="1" minValue="0" maxValue="276"/>
    </cacheField>
    <cacheField name="Grand Total" numFmtId="0">
      <sharedItems containsSemiMixedTypes="0" containsString="0" containsNumber="1" containsInteger="1" minValue="0" maxValue="9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3">
  <r>
    <x v="0"/>
    <x v="0"/>
    <s v="Metalliferous mining"/>
    <x v="0"/>
    <x v="0"/>
    <x v="0"/>
    <n v="85"/>
    <n v="12"/>
    <n v="72"/>
    <n v="92"/>
    <n v="0"/>
    <n v="261"/>
  </r>
  <r>
    <x v="1"/>
    <x v="0"/>
    <s v="Metalliferous mining"/>
    <x v="0"/>
    <x v="0"/>
    <x v="0"/>
    <n v="9"/>
    <n v="6"/>
    <n v="4"/>
    <n v="4"/>
    <n v="0"/>
    <n v="23"/>
  </r>
  <r>
    <x v="2"/>
    <x v="0"/>
    <s v="Drilling"/>
    <x v="0"/>
    <x v="1"/>
    <x v="0"/>
    <n v="29"/>
    <n v="54"/>
    <n v="69"/>
    <n v="91"/>
    <n v="85"/>
    <n v="328"/>
  </r>
  <r>
    <x v="3"/>
    <x v="0"/>
    <s v="Drilling"/>
    <x v="0"/>
    <x v="1"/>
    <x v="0"/>
    <n v="85"/>
    <n v="12"/>
    <n v="72"/>
    <n v="92"/>
    <n v="0"/>
    <n v="261"/>
  </r>
  <r>
    <x v="4"/>
    <x v="0"/>
    <s v="Drilling"/>
    <x v="0"/>
    <x v="1"/>
    <x v="0"/>
    <n v="72"/>
    <n v="54"/>
    <n v="48"/>
    <n v="44"/>
    <n v="62"/>
    <n v="280"/>
  </r>
  <r>
    <x v="5"/>
    <x v="0"/>
    <s v="Drilling"/>
    <x v="0"/>
    <x v="1"/>
    <x v="0"/>
    <n v="54"/>
    <n v="35"/>
    <n v="41"/>
    <n v="79"/>
    <n v="107"/>
    <n v="316"/>
  </r>
  <r>
    <x v="6"/>
    <x v="0"/>
    <s v="Metalliferous mining"/>
    <x v="0"/>
    <x v="0"/>
    <x v="0"/>
    <n v="9"/>
    <n v="24"/>
    <n v="25"/>
    <n v="12"/>
    <n v="1"/>
    <n v="71"/>
  </r>
  <r>
    <x v="7"/>
    <x v="0"/>
    <s v="Coal mining"/>
    <x v="0"/>
    <x v="2"/>
    <x v="0"/>
    <n v="28"/>
    <n v="43"/>
    <n v="23"/>
    <n v="18"/>
    <n v="38"/>
    <n v="150"/>
  </r>
  <r>
    <x v="8"/>
    <x v="0"/>
    <s v="Drilling"/>
    <x v="0"/>
    <x v="1"/>
    <x v="0"/>
    <n v="3"/>
    <n v="12"/>
    <n v="7"/>
    <n v="13"/>
    <n v="13"/>
    <n v="48"/>
  </r>
  <r>
    <x v="9"/>
    <x v="0"/>
    <s v="Coal mining"/>
    <x v="0"/>
    <x v="2"/>
    <x v="0"/>
    <n v="2"/>
    <n v="0"/>
    <n v="0"/>
    <n v="2"/>
    <n v="58"/>
    <n v="62"/>
  </r>
  <r>
    <x v="10"/>
    <x v="1"/>
    <s v="Coal mining"/>
    <x v="1"/>
    <x v="2"/>
    <x v="1"/>
    <n v="0"/>
    <n v="0"/>
    <n v="0"/>
    <n v="0"/>
    <n v="0"/>
    <n v="0"/>
  </r>
  <r>
    <x v="11"/>
    <x v="1"/>
    <s v="Coal mining"/>
    <x v="1"/>
    <x v="2"/>
    <x v="0"/>
    <n v="0"/>
    <n v="0"/>
    <n v="92"/>
    <n v="3"/>
    <n v="0"/>
    <n v="95"/>
  </r>
  <r>
    <x v="12"/>
    <x v="1"/>
    <s v="Coal mining"/>
    <x v="1"/>
    <x v="2"/>
    <x v="0"/>
    <n v="37"/>
    <n v="73"/>
    <n v="0"/>
    <n v="44"/>
    <n v="44"/>
    <n v="198"/>
  </r>
  <r>
    <x v="13"/>
    <x v="1"/>
    <s v="Coal mining"/>
    <x v="1"/>
    <x v="2"/>
    <x v="1"/>
    <n v="0"/>
    <n v="0"/>
    <n v="0"/>
    <n v="0"/>
    <n v="0"/>
    <n v="0"/>
  </r>
  <r>
    <x v="14"/>
    <x v="1"/>
    <s v="Metalliferous mining"/>
    <x v="1"/>
    <x v="0"/>
    <x v="0"/>
    <n v="52"/>
    <n v="53"/>
    <n v="27"/>
    <n v="0"/>
    <n v="0"/>
    <n v="132"/>
  </r>
  <r>
    <x v="15"/>
    <x v="1"/>
    <s v="Drilling"/>
    <x v="1"/>
    <x v="1"/>
    <x v="1"/>
    <n v="0"/>
    <n v="0"/>
    <n v="0"/>
    <n v="0"/>
    <n v="0"/>
    <n v="0"/>
  </r>
  <r>
    <x v="16"/>
    <x v="2"/>
    <s v="Mining industry cross-sector"/>
    <x v="2"/>
    <x v="3"/>
    <x v="1"/>
    <n v="0"/>
    <n v="0"/>
    <n v="0"/>
    <n v="0"/>
    <n v="0"/>
    <n v="0"/>
  </r>
  <r>
    <x v="17"/>
    <x v="2"/>
    <s v="Mining industry cross-sector"/>
    <x v="2"/>
    <x v="3"/>
    <x v="1"/>
    <n v="0"/>
    <n v="0"/>
    <n v="0"/>
    <n v="0"/>
    <n v="0"/>
    <n v="0"/>
  </r>
  <r>
    <x v="18"/>
    <x v="2"/>
    <s v="Mining industry cross-sector"/>
    <x v="2"/>
    <x v="3"/>
    <x v="1"/>
    <n v="0"/>
    <n v="0"/>
    <n v="0"/>
    <n v="0"/>
    <n v="0"/>
    <n v="0"/>
  </r>
  <r>
    <x v="19"/>
    <x v="2"/>
    <s v="Mining industry cross-sector"/>
    <x v="2"/>
    <x v="3"/>
    <x v="1"/>
    <n v="0"/>
    <n v="0"/>
    <n v="0"/>
    <n v="0"/>
    <n v="0"/>
    <n v="0"/>
  </r>
  <r>
    <x v="20"/>
    <x v="2"/>
    <s v="Mining industry cross-sector"/>
    <x v="2"/>
    <x v="3"/>
    <x v="1"/>
    <n v="0"/>
    <n v="0"/>
    <n v="0"/>
    <n v="0"/>
    <n v="0"/>
    <n v="0"/>
  </r>
  <r>
    <x v="21"/>
    <x v="2"/>
    <s v="Mining industry cross-sector"/>
    <x v="2"/>
    <x v="3"/>
    <x v="1"/>
    <n v="0"/>
    <n v="0"/>
    <n v="0"/>
    <n v="0"/>
    <n v="0"/>
    <n v="0"/>
  </r>
  <r>
    <x v="22"/>
    <x v="2"/>
    <s v="Mining industry cross-sector"/>
    <x v="2"/>
    <x v="3"/>
    <x v="1"/>
    <n v="0"/>
    <n v="0"/>
    <n v="0"/>
    <n v="0"/>
    <n v="0"/>
    <n v="0"/>
  </r>
  <r>
    <x v="23"/>
    <x v="2"/>
    <s v="Mining industry cross-sector"/>
    <x v="2"/>
    <x v="3"/>
    <x v="1"/>
    <n v="0"/>
    <n v="0"/>
    <n v="0"/>
    <n v="0"/>
    <n v="0"/>
    <n v="0"/>
  </r>
  <r>
    <x v="24"/>
    <x v="2"/>
    <s v="Mining industry cross-sector"/>
    <x v="3"/>
    <x v="3"/>
    <x v="0"/>
    <n v="29"/>
    <n v="7"/>
    <n v="16"/>
    <n v="2"/>
    <n v="0"/>
    <n v="54"/>
  </r>
  <r>
    <x v="25"/>
    <x v="2"/>
    <s v="Drilling"/>
    <x v="4"/>
    <x v="1"/>
    <x v="0"/>
    <n v="2"/>
    <n v="6"/>
    <n v="3"/>
    <n v="0"/>
    <n v="7"/>
    <n v="18"/>
  </r>
  <r>
    <x v="26"/>
    <x v="2"/>
    <s v="Mining industry cross-sector"/>
    <x v="5"/>
    <x v="3"/>
    <x v="1"/>
    <n v="0"/>
    <n v="0"/>
    <n v="0"/>
    <n v="0"/>
    <n v="0"/>
    <n v="0"/>
  </r>
  <r>
    <x v="27"/>
    <x v="2"/>
    <s v="Mining industry cross-sector"/>
    <x v="6"/>
    <x v="3"/>
    <x v="0"/>
    <n v="14"/>
    <n v="25"/>
    <n v="24"/>
    <n v="22"/>
    <n v="35"/>
    <n v="120"/>
  </r>
  <r>
    <x v="28"/>
    <x v="2"/>
    <s v="Mining industry cross-sector"/>
    <x v="7"/>
    <x v="3"/>
    <x v="1"/>
    <n v="0"/>
    <n v="0"/>
    <n v="0"/>
    <n v="0"/>
    <n v="0"/>
    <n v="0"/>
  </r>
  <r>
    <x v="29"/>
    <x v="2"/>
    <s v="Metalliferous mining"/>
    <x v="4"/>
    <x v="0"/>
    <x v="0"/>
    <n v="2"/>
    <n v="0"/>
    <n v="0"/>
    <n v="0"/>
    <n v="0"/>
    <n v="2"/>
  </r>
  <r>
    <x v="30"/>
    <x v="2"/>
    <s v="Metalliferous mining"/>
    <x v="8"/>
    <x v="0"/>
    <x v="0"/>
    <n v="21"/>
    <n v="19"/>
    <n v="18"/>
    <n v="29"/>
    <n v="0"/>
    <n v="87"/>
  </r>
  <r>
    <x v="31"/>
    <x v="2"/>
    <s v="Metalliferous mining"/>
    <x v="8"/>
    <x v="0"/>
    <x v="0"/>
    <n v="19"/>
    <n v="24"/>
    <n v="21"/>
    <n v="25"/>
    <n v="33"/>
    <n v="122"/>
  </r>
  <r>
    <x v="32"/>
    <x v="2"/>
    <s v="Metalliferous mining"/>
    <x v="8"/>
    <x v="0"/>
    <x v="0"/>
    <n v="20"/>
    <n v="21"/>
    <n v="23"/>
    <n v="23"/>
    <n v="33"/>
    <n v="120"/>
  </r>
  <r>
    <x v="33"/>
    <x v="2"/>
    <s v="Metalliferous mining"/>
    <x v="8"/>
    <x v="0"/>
    <x v="0"/>
    <n v="25"/>
    <n v="24"/>
    <n v="17"/>
    <n v="25"/>
    <n v="0"/>
    <n v="91"/>
  </r>
  <r>
    <x v="34"/>
    <x v="2"/>
    <s v="Metalliferous mining"/>
    <x v="8"/>
    <x v="0"/>
    <x v="0"/>
    <n v="22"/>
    <n v="19"/>
    <n v="19"/>
    <n v="24"/>
    <n v="34"/>
    <n v="118"/>
  </r>
  <r>
    <x v="35"/>
    <x v="2"/>
    <s v="Metalliferous mining"/>
    <x v="9"/>
    <x v="0"/>
    <x v="1"/>
    <n v="0"/>
    <n v="0"/>
    <n v="0"/>
    <n v="0"/>
    <n v="0"/>
    <n v="0"/>
  </r>
  <r>
    <x v="36"/>
    <x v="2"/>
    <s v="Metalliferous mining"/>
    <x v="8"/>
    <x v="0"/>
    <x v="0"/>
    <n v="20"/>
    <n v="23"/>
    <n v="19"/>
    <n v="28"/>
    <n v="34"/>
    <n v="124"/>
  </r>
  <r>
    <x v="37"/>
    <x v="2"/>
    <s v="Extraction (quarrying)"/>
    <x v="10"/>
    <x v="4"/>
    <x v="0"/>
    <n v="11"/>
    <n v="13"/>
    <n v="0"/>
    <n v="0"/>
    <n v="0"/>
    <n v="24"/>
  </r>
  <r>
    <x v="38"/>
    <x v="2"/>
    <s v="Mining industry cross-sector"/>
    <x v="11"/>
    <x v="3"/>
    <x v="0"/>
    <n v="13"/>
    <n v="12"/>
    <n v="316"/>
    <n v="9"/>
    <n v="0"/>
    <n v="350"/>
  </r>
  <r>
    <x v="39"/>
    <x v="2"/>
    <s v="Coal mining"/>
    <x v="11"/>
    <x v="2"/>
    <x v="0"/>
    <n v="73"/>
    <n v="58"/>
    <n v="50"/>
    <n v="24"/>
    <n v="48"/>
    <n v="253"/>
  </r>
  <r>
    <x v="40"/>
    <x v="2"/>
    <s v="Mining industry cross-sector"/>
    <x v="12"/>
    <x v="3"/>
    <x v="0"/>
    <n v="40"/>
    <n v="0"/>
    <n v="142"/>
    <n v="39"/>
    <n v="33"/>
    <n v="254"/>
  </r>
  <r>
    <x v="41"/>
    <x v="2"/>
    <s v="Mining industry cross-sector"/>
    <x v="12"/>
    <x v="3"/>
    <x v="0"/>
    <n v="126"/>
    <n v="87"/>
    <n v="40"/>
    <n v="109"/>
    <n v="137"/>
    <n v="499"/>
  </r>
  <r>
    <x v="42"/>
    <x v="2"/>
    <s v="Metalliferous mining"/>
    <x v="4"/>
    <x v="0"/>
    <x v="0"/>
    <n v="23"/>
    <n v="21"/>
    <n v="7"/>
    <n v="2"/>
    <n v="4"/>
    <n v="57"/>
  </r>
  <r>
    <x v="43"/>
    <x v="2"/>
    <s v="Metalliferous mining"/>
    <x v="4"/>
    <x v="0"/>
    <x v="1"/>
    <n v="0"/>
    <n v="0"/>
    <n v="0"/>
    <n v="0"/>
    <n v="0"/>
    <n v="0"/>
  </r>
  <r>
    <x v="44"/>
    <x v="2"/>
    <s v="Metalliferous mining"/>
    <x v="4"/>
    <x v="0"/>
    <x v="0"/>
    <n v="2"/>
    <n v="10"/>
    <n v="7"/>
    <n v="0"/>
    <n v="0"/>
    <n v="19"/>
  </r>
  <r>
    <x v="45"/>
    <x v="2"/>
    <s v="Coal mining"/>
    <x v="13"/>
    <x v="2"/>
    <x v="0"/>
    <n v="6"/>
    <n v="0"/>
    <n v="0"/>
    <n v="4"/>
    <n v="0"/>
    <n v="10"/>
  </r>
  <r>
    <x v="46"/>
    <x v="2"/>
    <s v="Coal mining"/>
    <x v="13"/>
    <x v="2"/>
    <x v="0"/>
    <n v="2"/>
    <n v="4"/>
    <n v="0"/>
    <n v="6"/>
    <n v="1"/>
    <n v="13"/>
  </r>
  <r>
    <x v="47"/>
    <x v="2"/>
    <s v="Coal mining"/>
    <x v="14"/>
    <x v="2"/>
    <x v="0"/>
    <n v="82"/>
    <n v="68"/>
    <n v="31"/>
    <n v="23"/>
    <n v="40"/>
    <n v="244"/>
  </r>
  <r>
    <x v="48"/>
    <x v="2"/>
    <s v="Coal mining"/>
    <x v="14"/>
    <x v="2"/>
    <x v="0"/>
    <n v="41"/>
    <n v="111"/>
    <n v="31"/>
    <n v="22"/>
    <n v="36"/>
    <n v="241"/>
  </r>
  <r>
    <x v="49"/>
    <x v="2"/>
    <s v="Coal mining"/>
    <x v="15"/>
    <x v="2"/>
    <x v="1"/>
    <n v="0"/>
    <n v="0"/>
    <n v="0"/>
    <n v="0"/>
    <n v="0"/>
    <n v="0"/>
  </r>
  <r>
    <x v="50"/>
    <x v="2"/>
    <s v="Coal mining"/>
    <x v="15"/>
    <x v="2"/>
    <x v="1"/>
    <n v="0"/>
    <n v="0"/>
    <n v="0"/>
    <n v="0"/>
    <n v="0"/>
    <n v="0"/>
  </r>
  <r>
    <x v="51"/>
    <x v="2"/>
    <s v="Coal mining"/>
    <x v="15"/>
    <x v="2"/>
    <x v="0"/>
    <n v="61"/>
    <n v="60"/>
    <n v="41"/>
    <n v="102"/>
    <n v="111"/>
    <n v="375"/>
  </r>
  <r>
    <x v="52"/>
    <x v="2"/>
    <s v="Coal mining"/>
    <x v="15"/>
    <x v="2"/>
    <x v="0"/>
    <n v="22"/>
    <n v="13"/>
    <n v="21"/>
    <n v="59"/>
    <n v="49"/>
    <n v="164"/>
  </r>
  <r>
    <x v="53"/>
    <x v="2"/>
    <s v="Coal mining"/>
    <x v="15"/>
    <x v="2"/>
    <x v="0"/>
    <n v="0"/>
    <n v="0"/>
    <n v="0"/>
    <n v="0"/>
    <n v="2"/>
    <n v="2"/>
  </r>
  <r>
    <x v="54"/>
    <x v="2"/>
    <s v="Coal mining"/>
    <x v="15"/>
    <x v="2"/>
    <x v="0"/>
    <n v="0"/>
    <n v="0"/>
    <n v="85"/>
    <n v="34"/>
    <n v="39"/>
    <n v="158"/>
  </r>
  <r>
    <x v="55"/>
    <x v="2"/>
    <s v="Coal mining"/>
    <x v="15"/>
    <x v="2"/>
    <x v="1"/>
    <n v="0"/>
    <n v="0"/>
    <n v="0"/>
    <n v="0"/>
    <n v="0"/>
    <n v="0"/>
  </r>
  <r>
    <x v="56"/>
    <x v="2"/>
    <s v="Coal mining"/>
    <x v="15"/>
    <x v="2"/>
    <x v="0"/>
    <n v="35"/>
    <n v="18"/>
    <n v="14"/>
    <n v="48"/>
    <n v="34"/>
    <n v="149"/>
  </r>
  <r>
    <x v="57"/>
    <x v="2"/>
    <s v="Coal mining"/>
    <x v="15"/>
    <x v="2"/>
    <x v="0"/>
    <n v="0"/>
    <n v="0"/>
    <n v="6"/>
    <n v="13"/>
    <n v="32"/>
    <n v="51"/>
  </r>
  <r>
    <x v="58"/>
    <x v="2"/>
    <s v="Coal mining"/>
    <x v="15"/>
    <x v="2"/>
    <x v="1"/>
    <n v="0"/>
    <n v="0"/>
    <n v="0"/>
    <n v="0"/>
    <n v="0"/>
    <n v="0"/>
  </r>
  <r>
    <x v="59"/>
    <x v="2"/>
    <s v="Coal mining"/>
    <x v="15"/>
    <x v="2"/>
    <x v="0"/>
    <n v="16"/>
    <n v="2"/>
    <n v="16"/>
    <n v="5"/>
    <n v="0"/>
    <n v="39"/>
  </r>
  <r>
    <x v="60"/>
    <x v="2"/>
    <s v="Coal mining"/>
    <x v="15"/>
    <x v="2"/>
    <x v="1"/>
    <n v="0"/>
    <n v="0"/>
    <n v="0"/>
    <n v="0"/>
    <n v="0"/>
    <n v="0"/>
  </r>
  <r>
    <x v="61"/>
    <x v="2"/>
    <s v="Coal mining"/>
    <x v="15"/>
    <x v="2"/>
    <x v="0"/>
    <n v="139"/>
    <n v="49"/>
    <n v="91"/>
    <n v="135"/>
    <n v="182"/>
    <n v="596"/>
  </r>
  <r>
    <x v="62"/>
    <x v="2"/>
    <s v="Coal mining"/>
    <x v="15"/>
    <x v="2"/>
    <x v="1"/>
    <n v="0"/>
    <n v="0"/>
    <n v="0"/>
    <n v="0"/>
    <n v="0"/>
    <n v="0"/>
  </r>
  <r>
    <x v="63"/>
    <x v="2"/>
    <s v="Coal mining"/>
    <x v="15"/>
    <x v="2"/>
    <x v="1"/>
    <n v="0"/>
    <n v="0"/>
    <n v="0"/>
    <n v="0"/>
    <n v="0"/>
    <n v="0"/>
  </r>
  <r>
    <x v="64"/>
    <x v="2"/>
    <s v="Coal mining"/>
    <x v="15"/>
    <x v="2"/>
    <x v="0"/>
    <n v="56"/>
    <n v="2"/>
    <n v="2"/>
    <n v="0"/>
    <n v="0"/>
    <n v="60"/>
  </r>
  <r>
    <x v="65"/>
    <x v="2"/>
    <s v="Coal mining"/>
    <x v="15"/>
    <x v="2"/>
    <x v="1"/>
    <n v="0"/>
    <n v="0"/>
    <n v="0"/>
    <n v="0"/>
    <n v="0"/>
    <n v="0"/>
  </r>
  <r>
    <x v="66"/>
    <x v="2"/>
    <s v="Coal mining"/>
    <x v="15"/>
    <x v="2"/>
    <x v="0"/>
    <n v="146"/>
    <n v="60"/>
    <n v="30"/>
    <n v="71"/>
    <n v="53"/>
    <n v="360"/>
  </r>
  <r>
    <x v="67"/>
    <x v="2"/>
    <s v="Coal mining"/>
    <x v="15"/>
    <x v="2"/>
    <x v="0"/>
    <n v="6"/>
    <n v="3"/>
    <n v="0"/>
    <n v="6"/>
    <n v="21"/>
    <n v="36"/>
  </r>
  <r>
    <x v="68"/>
    <x v="2"/>
    <s v="Coal mining"/>
    <x v="15"/>
    <x v="2"/>
    <x v="0"/>
    <n v="97"/>
    <n v="40"/>
    <n v="6"/>
    <n v="5"/>
    <n v="36"/>
    <n v="184"/>
  </r>
  <r>
    <x v="69"/>
    <x v="2"/>
    <s v="Coal mining"/>
    <x v="15"/>
    <x v="2"/>
    <x v="0"/>
    <n v="18"/>
    <n v="0"/>
    <n v="0"/>
    <n v="0"/>
    <n v="0"/>
    <n v="18"/>
  </r>
  <r>
    <x v="70"/>
    <x v="2"/>
    <s v="Coal mining"/>
    <x v="15"/>
    <x v="2"/>
    <x v="0"/>
    <n v="0"/>
    <n v="2"/>
    <n v="0"/>
    <n v="0"/>
    <n v="0"/>
    <n v="2"/>
  </r>
  <r>
    <x v="71"/>
    <x v="2"/>
    <s v="Coal mining"/>
    <x v="15"/>
    <x v="2"/>
    <x v="0"/>
    <n v="0"/>
    <n v="5"/>
    <n v="0"/>
    <n v="0"/>
    <n v="0"/>
    <n v="5"/>
  </r>
  <r>
    <x v="72"/>
    <x v="2"/>
    <s v="Coal mining"/>
    <x v="15"/>
    <x v="2"/>
    <x v="0"/>
    <n v="1"/>
    <n v="0"/>
    <n v="0"/>
    <n v="0"/>
    <n v="0"/>
    <n v="1"/>
  </r>
  <r>
    <x v="73"/>
    <x v="2"/>
    <s v="Coal mining"/>
    <x v="15"/>
    <x v="2"/>
    <x v="1"/>
    <n v="0"/>
    <n v="0"/>
    <n v="0"/>
    <n v="0"/>
    <n v="0"/>
    <n v="0"/>
  </r>
  <r>
    <x v="74"/>
    <x v="2"/>
    <s v="Coal mining"/>
    <x v="15"/>
    <x v="2"/>
    <x v="1"/>
    <n v="0"/>
    <n v="0"/>
    <n v="0"/>
    <n v="0"/>
    <n v="0"/>
    <n v="0"/>
  </r>
  <r>
    <x v="75"/>
    <x v="2"/>
    <s v="Coal mining"/>
    <x v="15"/>
    <x v="2"/>
    <x v="0"/>
    <n v="105"/>
    <n v="58"/>
    <n v="19"/>
    <n v="2"/>
    <n v="2"/>
    <n v="186"/>
  </r>
  <r>
    <x v="76"/>
    <x v="2"/>
    <s v="Coal mining"/>
    <x v="15"/>
    <x v="2"/>
    <x v="1"/>
    <n v="0"/>
    <n v="0"/>
    <n v="0"/>
    <n v="0"/>
    <n v="0"/>
    <n v="0"/>
  </r>
  <r>
    <x v="77"/>
    <x v="2"/>
    <s v="Coal mining"/>
    <x v="15"/>
    <x v="2"/>
    <x v="1"/>
    <n v="0"/>
    <n v="0"/>
    <n v="0"/>
    <n v="0"/>
    <n v="0"/>
    <n v="0"/>
  </r>
  <r>
    <x v="78"/>
    <x v="2"/>
    <s v="Coal mining"/>
    <x v="15"/>
    <x v="2"/>
    <x v="1"/>
    <n v="0"/>
    <n v="0"/>
    <n v="0"/>
    <n v="0"/>
    <n v="0"/>
    <n v="0"/>
  </r>
  <r>
    <x v="79"/>
    <x v="2"/>
    <s v="Coal mining"/>
    <x v="15"/>
    <x v="2"/>
    <x v="1"/>
    <n v="0"/>
    <n v="0"/>
    <n v="0"/>
    <n v="0"/>
    <n v="0"/>
    <n v="0"/>
  </r>
  <r>
    <x v="80"/>
    <x v="2"/>
    <s v="Coal mining"/>
    <x v="15"/>
    <x v="2"/>
    <x v="1"/>
    <n v="0"/>
    <n v="0"/>
    <n v="0"/>
    <n v="0"/>
    <n v="0"/>
    <n v="0"/>
  </r>
  <r>
    <x v="81"/>
    <x v="2"/>
    <s v="Coal mining"/>
    <x v="15"/>
    <x v="2"/>
    <x v="0"/>
    <n v="51"/>
    <n v="53"/>
    <n v="32"/>
    <n v="21"/>
    <n v="40"/>
    <n v="197"/>
  </r>
  <r>
    <x v="82"/>
    <x v="2"/>
    <s v="Coal mining"/>
    <x v="15"/>
    <x v="2"/>
    <x v="0"/>
    <n v="65"/>
    <n v="63"/>
    <n v="48"/>
    <n v="33"/>
    <n v="50"/>
    <n v="259"/>
  </r>
  <r>
    <x v="83"/>
    <x v="2"/>
    <s v="Coal mining"/>
    <x v="15"/>
    <x v="2"/>
    <x v="0"/>
    <n v="33"/>
    <n v="47"/>
    <n v="30"/>
    <n v="19"/>
    <n v="41"/>
    <n v="170"/>
  </r>
  <r>
    <x v="84"/>
    <x v="2"/>
    <s v="Coal mining"/>
    <x v="15"/>
    <x v="2"/>
    <x v="0"/>
    <n v="37"/>
    <n v="41"/>
    <n v="23"/>
    <n v="15"/>
    <n v="13"/>
    <n v="129"/>
  </r>
  <r>
    <x v="85"/>
    <x v="2"/>
    <s v="Coal mining"/>
    <x v="15"/>
    <x v="2"/>
    <x v="0"/>
    <n v="37"/>
    <n v="59"/>
    <n v="42"/>
    <n v="25"/>
    <n v="37"/>
    <n v="200"/>
  </r>
  <r>
    <x v="86"/>
    <x v="2"/>
    <s v="Coal mining"/>
    <x v="15"/>
    <x v="2"/>
    <x v="0"/>
    <n v="40"/>
    <n v="62"/>
    <n v="50"/>
    <n v="24"/>
    <n v="39"/>
    <n v="215"/>
  </r>
  <r>
    <x v="87"/>
    <x v="2"/>
    <s v="Coal mining"/>
    <x v="15"/>
    <x v="2"/>
    <x v="0"/>
    <n v="34"/>
    <n v="21"/>
    <n v="8"/>
    <n v="19"/>
    <n v="27"/>
    <n v="109"/>
  </r>
  <r>
    <x v="88"/>
    <x v="2"/>
    <s v="Coal mining"/>
    <x v="15"/>
    <x v="2"/>
    <x v="0"/>
    <n v="32"/>
    <n v="17"/>
    <n v="8"/>
    <n v="17"/>
    <n v="32"/>
    <n v="106"/>
  </r>
  <r>
    <x v="89"/>
    <x v="2"/>
    <s v="Coal mining"/>
    <x v="15"/>
    <x v="2"/>
    <x v="0"/>
    <n v="11"/>
    <n v="15"/>
    <n v="1"/>
    <n v="14"/>
    <n v="27"/>
    <n v="68"/>
  </r>
  <r>
    <x v="90"/>
    <x v="2"/>
    <s v="Coal mining"/>
    <x v="15"/>
    <x v="2"/>
    <x v="0"/>
    <n v="30"/>
    <n v="22"/>
    <n v="3"/>
    <n v="14"/>
    <n v="28"/>
    <n v="97"/>
  </r>
  <r>
    <x v="91"/>
    <x v="2"/>
    <s v="Coal mining"/>
    <x v="15"/>
    <x v="2"/>
    <x v="0"/>
    <n v="21"/>
    <n v="13"/>
    <n v="7"/>
    <n v="1"/>
    <n v="5"/>
    <n v="47"/>
  </r>
  <r>
    <x v="92"/>
    <x v="2"/>
    <s v="Coal mining"/>
    <x v="15"/>
    <x v="2"/>
    <x v="0"/>
    <n v="21"/>
    <n v="13"/>
    <n v="11"/>
    <n v="5"/>
    <n v="9"/>
    <n v="59"/>
  </r>
  <r>
    <x v="93"/>
    <x v="2"/>
    <s v="Extraction (quarrying)"/>
    <x v="4"/>
    <x v="4"/>
    <x v="0"/>
    <n v="3"/>
    <n v="0"/>
    <n v="9"/>
    <n v="28"/>
    <n v="4"/>
    <n v="44"/>
  </r>
  <r>
    <x v="94"/>
    <x v="2"/>
    <s v="Mining industry cross-sector"/>
    <x v="16"/>
    <x v="3"/>
    <x v="0"/>
    <n v="13"/>
    <n v="19"/>
    <n v="8"/>
    <n v="20"/>
    <n v="27"/>
    <n v="87"/>
  </r>
  <r>
    <x v="95"/>
    <x v="2"/>
    <s v="Extraction (quarrying)"/>
    <x v="4"/>
    <x v="4"/>
    <x v="1"/>
    <n v="0"/>
    <n v="0"/>
    <n v="0"/>
    <n v="0"/>
    <n v="0"/>
    <n v="0"/>
  </r>
  <r>
    <x v="96"/>
    <x v="2"/>
    <s v="Metalliferous mining"/>
    <x v="4"/>
    <x v="0"/>
    <x v="0"/>
    <n v="14"/>
    <n v="25"/>
    <n v="20"/>
    <n v="19"/>
    <n v="11"/>
    <n v="89"/>
  </r>
  <r>
    <x v="97"/>
    <x v="2"/>
    <s v="Extraction (quarrying)"/>
    <x v="4"/>
    <x v="4"/>
    <x v="1"/>
    <n v="0"/>
    <n v="0"/>
    <n v="0"/>
    <n v="0"/>
    <n v="0"/>
    <n v="0"/>
  </r>
  <r>
    <x v="98"/>
    <x v="2"/>
    <s v="Mining industry cross-sector"/>
    <x v="16"/>
    <x v="3"/>
    <x v="0"/>
    <n v="63"/>
    <n v="49"/>
    <n v="35"/>
    <n v="99"/>
    <n v="151"/>
    <n v="397"/>
  </r>
  <r>
    <x v="99"/>
    <x v="2"/>
    <s v="Extraction (quarrying)"/>
    <x v="4"/>
    <x v="4"/>
    <x v="1"/>
    <n v="0"/>
    <n v="0"/>
    <n v="0"/>
    <n v="0"/>
    <n v="0"/>
    <n v="0"/>
  </r>
  <r>
    <x v="100"/>
    <x v="2"/>
    <s v="Mining industry cross-sector"/>
    <x v="16"/>
    <x v="3"/>
    <x v="0"/>
    <n v="127"/>
    <n v="31"/>
    <n v="58"/>
    <n v="151"/>
    <n v="28"/>
    <n v="395"/>
  </r>
  <r>
    <x v="101"/>
    <x v="2"/>
    <s v="Extraction (quarrying)"/>
    <x v="4"/>
    <x v="4"/>
    <x v="1"/>
    <n v="0"/>
    <n v="0"/>
    <n v="0"/>
    <n v="0"/>
    <n v="0"/>
    <n v="0"/>
  </r>
  <r>
    <x v="102"/>
    <x v="2"/>
    <s v="Extraction (quarrying)"/>
    <x v="4"/>
    <x v="4"/>
    <x v="1"/>
    <n v="0"/>
    <n v="0"/>
    <n v="0"/>
    <n v="0"/>
    <n v="0"/>
    <n v="0"/>
  </r>
  <r>
    <x v="103"/>
    <x v="2"/>
    <s v="Mining industry cross-sector"/>
    <x v="16"/>
    <x v="3"/>
    <x v="0"/>
    <n v="2"/>
    <n v="0"/>
    <n v="0"/>
    <n v="0"/>
    <n v="0"/>
    <n v="2"/>
  </r>
  <r>
    <x v="104"/>
    <x v="2"/>
    <s v="Mining industry cross-sector"/>
    <x v="16"/>
    <x v="3"/>
    <x v="1"/>
    <n v="0"/>
    <n v="0"/>
    <n v="0"/>
    <n v="0"/>
    <n v="0"/>
    <n v="0"/>
  </r>
  <r>
    <x v="105"/>
    <x v="2"/>
    <s v="Mining industry cross-sector"/>
    <x v="16"/>
    <x v="3"/>
    <x v="0"/>
    <n v="11"/>
    <n v="0"/>
    <n v="3"/>
    <n v="0"/>
    <n v="12"/>
    <n v="26"/>
  </r>
  <r>
    <x v="106"/>
    <x v="2"/>
    <s v="Mining industry cross-sector"/>
    <x v="16"/>
    <x v="3"/>
    <x v="0"/>
    <n v="0"/>
    <n v="13"/>
    <n v="7"/>
    <n v="1"/>
    <n v="15"/>
    <n v="36"/>
  </r>
  <r>
    <x v="107"/>
    <x v="2"/>
    <s v="Metalliferous mining"/>
    <x v="4"/>
    <x v="0"/>
    <x v="0"/>
    <n v="1"/>
    <n v="11"/>
    <n v="6"/>
    <n v="6"/>
    <n v="0"/>
    <n v="24"/>
  </r>
  <r>
    <x v="108"/>
    <x v="2"/>
    <s v="Mining industry cross-sector"/>
    <x v="16"/>
    <x v="3"/>
    <x v="0"/>
    <n v="0"/>
    <n v="11"/>
    <n v="8"/>
    <n v="7"/>
    <n v="13"/>
    <n v="39"/>
  </r>
  <r>
    <x v="109"/>
    <x v="2"/>
    <s v="Metalliferous mining"/>
    <x v="4"/>
    <x v="0"/>
    <x v="1"/>
    <n v="0"/>
    <n v="0"/>
    <n v="0"/>
    <n v="0"/>
    <n v="0"/>
    <n v="0"/>
  </r>
  <r>
    <x v="110"/>
    <x v="2"/>
    <s v="Mining industry cross-sector"/>
    <x v="17"/>
    <x v="3"/>
    <x v="0"/>
    <n v="15"/>
    <n v="7"/>
    <n v="7"/>
    <n v="1"/>
    <n v="2"/>
    <n v="32"/>
  </r>
  <r>
    <x v="111"/>
    <x v="2"/>
    <s v="Mining industry cross-sector"/>
    <x v="17"/>
    <x v="3"/>
    <x v="0"/>
    <n v="10"/>
    <n v="4"/>
    <n v="0"/>
    <n v="0"/>
    <n v="2"/>
    <n v="16"/>
  </r>
  <r>
    <x v="112"/>
    <x v="2"/>
    <s v="Mining industry cross-sector"/>
    <x v="17"/>
    <x v="3"/>
    <x v="0"/>
    <n v="98"/>
    <n v="16"/>
    <n v="27"/>
    <n v="23"/>
    <n v="19"/>
    <n v="183"/>
  </r>
  <r>
    <x v="113"/>
    <x v="2"/>
    <s v="Mining industry cross-sector"/>
    <x v="17"/>
    <x v="3"/>
    <x v="0"/>
    <n v="25"/>
    <n v="30"/>
    <n v="50"/>
    <n v="43"/>
    <n v="30"/>
    <n v="178"/>
  </r>
  <r>
    <x v="114"/>
    <x v="2"/>
    <s v="Mining industry cross-sector"/>
    <x v="17"/>
    <x v="3"/>
    <x v="0"/>
    <n v="73"/>
    <n v="21"/>
    <n v="21"/>
    <n v="17"/>
    <n v="16"/>
    <n v="148"/>
  </r>
  <r>
    <x v="115"/>
    <x v="2"/>
    <s v="Mining industry cross-sector"/>
    <x v="17"/>
    <x v="3"/>
    <x v="0"/>
    <n v="14"/>
    <n v="0"/>
    <n v="12"/>
    <n v="2"/>
    <n v="3"/>
    <n v="31"/>
  </r>
  <r>
    <x v="116"/>
    <x v="2"/>
    <s v="Mining industry cross-sector"/>
    <x v="17"/>
    <x v="3"/>
    <x v="0"/>
    <n v="34"/>
    <n v="18"/>
    <n v="24"/>
    <n v="9"/>
    <n v="27"/>
    <n v="112"/>
  </r>
  <r>
    <x v="117"/>
    <x v="2"/>
    <s v="Mining industry cross-sector"/>
    <x v="17"/>
    <x v="3"/>
    <x v="0"/>
    <n v="45"/>
    <n v="44"/>
    <n v="55"/>
    <n v="98"/>
    <n v="276"/>
    <n v="518"/>
  </r>
  <r>
    <x v="118"/>
    <x v="2"/>
    <s v="Coal mining"/>
    <x v="17"/>
    <x v="2"/>
    <x v="1"/>
    <n v="0"/>
    <n v="0"/>
    <n v="0"/>
    <n v="0"/>
    <n v="0"/>
    <n v="0"/>
  </r>
  <r>
    <x v="119"/>
    <x v="2"/>
    <s v="Drilling"/>
    <x v="18"/>
    <x v="1"/>
    <x v="0"/>
    <n v="7"/>
    <n v="16"/>
    <n v="21"/>
    <n v="13"/>
    <n v="12"/>
    <n v="69"/>
  </r>
  <r>
    <x v="120"/>
    <x v="2"/>
    <s v="Drilling"/>
    <x v="18"/>
    <x v="1"/>
    <x v="0"/>
    <n v="1"/>
    <n v="19"/>
    <n v="0"/>
    <n v="0"/>
    <n v="6"/>
    <n v="26"/>
  </r>
  <r>
    <x v="121"/>
    <x v="2"/>
    <s v="Drilling"/>
    <x v="18"/>
    <x v="1"/>
    <x v="0"/>
    <n v="11"/>
    <n v="11"/>
    <n v="10"/>
    <n v="16"/>
    <n v="20"/>
    <n v="68"/>
  </r>
  <r>
    <x v="122"/>
    <x v="2"/>
    <s v="Drilling"/>
    <x v="18"/>
    <x v="1"/>
    <x v="0"/>
    <n v="24"/>
    <n v="0"/>
    <n v="0"/>
    <n v="2"/>
    <n v="3"/>
    <n v="29"/>
  </r>
  <r>
    <x v="123"/>
    <x v="2"/>
    <s v="Drilling"/>
    <x v="18"/>
    <x v="1"/>
    <x v="1"/>
    <n v="0"/>
    <n v="0"/>
    <n v="0"/>
    <n v="0"/>
    <n v="0"/>
    <n v="0"/>
  </r>
  <r>
    <x v="124"/>
    <x v="2"/>
    <s v="Drilling"/>
    <x v="18"/>
    <x v="1"/>
    <x v="1"/>
    <n v="0"/>
    <n v="0"/>
    <n v="0"/>
    <n v="0"/>
    <n v="0"/>
    <n v="0"/>
  </r>
  <r>
    <x v="125"/>
    <x v="2"/>
    <s v="Drilling"/>
    <x v="18"/>
    <x v="1"/>
    <x v="1"/>
    <n v="0"/>
    <n v="0"/>
    <n v="0"/>
    <n v="0"/>
    <n v="0"/>
    <n v="0"/>
  </r>
  <r>
    <x v="126"/>
    <x v="2"/>
    <s v="Drilling"/>
    <x v="18"/>
    <x v="1"/>
    <x v="1"/>
    <n v="0"/>
    <n v="0"/>
    <n v="0"/>
    <n v="0"/>
    <n v="0"/>
    <n v="0"/>
  </r>
  <r>
    <x v="127"/>
    <x v="2"/>
    <s v="Drilling"/>
    <x v="18"/>
    <x v="1"/>
    <x v="0"/>
    <n v="12"/>
    <n v="5"/>
    <n v="8"/>
    <n v="26"/>
    <n v="18"/>
    <n v="69"/>
  </r>
  <r>
    <x v="128"/>
    <x v="2"/>
    <s v="Drilling"/>
    <x v="18"/>
    <x v="1"/>
    <x v="0"/>
    <n v="2"/>
    <n v="0"/>
    <n v="0"/>
    <n v="10"/>
    <n v="10"/>
    <n v="22"/>
  </r>
  <r>
    <x v="129"/>
    <x v="2"/>
    <s v="Drilling"/>
    <x v="18"/>
    <x v="1"/>
    <x v="0"/>
    <n v="15"/>
    <n v="24"/>
    <n v="47"/>
    <n v="72"/>
    <n v="75"/>
    <n v="233"/>
  </r>
  <r>
    <x v="130"/>
    <x v="2"/>
    <s v="Drilling"/>
    <x v="18"/>
    <x v="1"/>
    <x v="0"/>
    <n v="2"/>
    <n v="3"/>
    <n v="13"/>
    <n v="6"/>
    <n v="15"/>
    <n v="39"/>
  </r>
  <r>
    <x v="131"/>
    <x v="2"/>
    <s v="Drilling"/>
    <x v="18"/>
    <x v="1"/>
    <x v="0"/>
    <n v="44"/>
    <n v="56"/>
    <n v="81"/>
    <n v="93"/>
    <n v="82"/>
    <n v="356"/>
  </r>
  <r>
    <x v="132"/>
    <x v="2"/>
    <s v="Drilling"/>
    <x v="18"/>
    <x v="1"/>
    <x v="0"/>
    <n v="3"/>
    <n v="0"/>
    <n v="0"/>
    <n v="0"/>
    <n v="0"/>
    <n v="3"/>
  </r>
  <r>
    <x v="133"/>
    <x v="2"/>
    <s v="Drilling"/>
    <x v="18"/>
    <x v="1"/>
    <x v="0"/>
    <n v="5"/>
    <n v="17"/>
    <n v="30"/>
    <n v="39"/>
    <n v="29"/>
    <n v="120"/>
  </r>
  <r>
    <x v="134"/>
    <x v="2"/>
    <s v="Drilling"/>
    <x v="18"/>
    <x v="1"/>
    <x v="0"/>
    <n v="7"/>
    <n v="12"/>
    <n v="45"/>
    <n v="24"/>
    <n v="31"/>
    <n v="119"/>
  </r>
  <r>
    <x v="135"/>
    <x v="2"/>
    <s v="Drilling"/>
    <x v="18"/>
    <x v="1"/>
    <x v="0"/>
    <n v="28"/>
    <n v="42"/>
    <n v="32"/>
    <n v="43"/>
    <n v="55"/>
    <n v="200"/>
  </r>
  <r>
    <x v="136"/>
    <x v="2"/>
    <s v="Drilling"/>
    <x v="18"/>
    <x v="1"/>
    <x v="0"/>
    <n v="39"/>
    <n v="21"/>
    <n v="54"/>
    <n v="99"/>
    <n v="104"/>
    <n v="317"/>
  </r>
  <r>
    <x v="137"/>
    <x v="2"/>
    <s v="Drilling"/>
    <x v="18"/>
    <x v="1"/>
    <x v="0"/>
    <n v="16"/>
    <n v="0"/>
    <n v="24"/>
    <n v="83"/>
    <n v="90"/>
    <n v="213"/>
  </r>
  <r>
    <x v="138"/>
    <x v="2"/>
    <s v="Drilling"/>
    <x v="18"/>
    <x v="1"/>
    <x v="0"/>
    <n v="20"/>
    <n v="4"/>
    <n v="26"/>
    <n v="86"/>
    <n v="88"/>
    <n v="224"/>
  </r>
  <r>
    <x v="139"/>
    <x v="2"/>
    <s v="Drilling"/>
    <x v="18"/>
    <x v="1"/>
    <x v="0"/>
    <n v="7"/>
    <n v="8"/>
    <n v="20"/>
    <n v="20"/>
    <n v="10"/>
    <n v="65"/>
  </r>
  <r>
    <x v="140"/>
    <x v="2"/>
    <s v="Drilling"/>
    <x v="18"/>
    <x v="1"/>
    <x v="0"/>
    <n v="0"/>
    <n v="0"/>
    <n v="0"/>
    <n v="1"/>
    <n v="0"/>
    <n v="1"/>
  </r>
  <r>
    <x v="141"/>
    <x v="2"/>
    <s v="Drilling"/>
    <x v="18"/>
    <x v="1"/>
    <x v="0"/>
    <n v="60"/>
    <n v="23"/>
    <n v="56"/>
    <n v="86"/>
    <n v="171"/>
    <n v="396"/>
  </r>
  <r>
    <x v="142"/>
    <x v="2"/>
    <s v="Drilling"/>
    <x v="18"/>
    <x v="1"/>
    <x v="0"/>
    <n v="2"/>
    <n v="10"/>
    <n v="14"/>
    <n v="6"/>
    <n v="9"/>
    <n v="41"/>
  </r>
  <r>
    <x v="143"/>
    <x v="2"/>
    <s v="Drilling"/>
    <x v="18"/>
    <x v="1"/>
    <x v="1"/>
    <n v="0"/>
    <n v="0"/>
    <n v="0"/>
    <n v="0"/>
    <n v="0"/>
    <n v="0"/>
  </r>
  <r>
    <x v="144"/>
    <x v="2"/>
    <s v="Drilling"/>
    <x v="18"/>
    <x v="1"/>
    <x v="1"/>
    <n v="0"/>
    <n v="0"/>
    <n v="0"/>
    <n v="0"/>
    <n v="0"/>
    <n v="0"/>
  </r>
  <r>
    <x v="145"/>
    <x v="2"/>
    <s v="Drilling"/>
    <x v="18"/>
    <x v="1"/>
    <x v="1"/>
    <n v="0"/>
    <n v="0"/>
    <n v="0"/>
    <n v="0"/>
    <n v="0"/>
    <n v="0"/>
  </r>
  <r>
    <x v="146"/>
    <x v="2"/>
    <s v="Drilling"/>
    <x v="18"/>
    <x v="1"/>
    <x v="1"/>
    <n v="0"/>
    <n v="0"/>
    <n v="0"/>
    <n v="0"/>
    <n v="0"/>
    <n v="0"/>
  </r>
  <r>
    <x v="147"/>
    <x v="2"/>
    <s v="Drilling"/>
    <x v="18"/>
    <x v="1"/>
    <x v="0"/>
    <n v="64"/>
    <n v="93"/>
    <n v="42"/>
    <n v="0"/>
    <n v="0"/>
    <n v="199"/>
  </r>
  <r>
    <x v="148"/>
    <x v="2"/>
    <s v="Drilling"/>
    <x v="18"/>
    <x v="1"/>
    <x v="0"/>
    <n v="3"/>
    <n v="5"/>
    <n v="6"/>
    <n v="9"/>
    <n v="3"/>
    <n v="26"/>
  </r>
  <r>
    <x v="149"/>
    <x v="2"/>
    <s v="Drilling"/>
    <x v="18"/>
    <x v="1"/>
    <x v="1"/>
    <n v="0"/>
    <n v="0"/>
    <n v="0"/>
    <n v="0"/>
    <n v="0"/>
    <n v="0"/>
  </r>
  <r>
    <x v="150"/>
    <x v="2"/>
    <s v="Drilling"/>
    <x v="18"/>
    <x v="1"/>
    <x v="1"/>
    <n v="0"/>
    <n v="0"/>
    <n v="0"/>
    <n v="0"/>
    <n v="0"/>
    <n v="0"/>
  </r>
  <r>
    <x v="151"/>
    <x v="2"/>
    <s v="Drilling"/>
    <x v="18"/>
    <x v="1"/>
    <x v="0"/>
    <n v="24"/>
    <n v="44"/>
    <n v="68"/>
    <n v="75"/>
    <n v="85"/>
    <n v="296"/>
  </r>
  <r>
    <x v="152"/>
    <x v="2"/>
    <s v="Drilling"/>
    <x v="19"/>
    <x v="1"/>
    <x v="0"/>
    <n v="48"/>
    <n v="29"/>
    <n v="12"/>
    <n v="52"/>
    <n v="101"/>
    <n v="242"/>
  </r>
  <r>
    <x v="153"/>
    <x v="2"/>
    <s v="Drilling"/>
    <x v="19"/>
    <x v="1"/>
    <x v="0"/>
    <n v="65"/>
    <n v="59"/>
    <n v="13"/>
    <n v="34"/>
    <n v="119"/>
    <n v="290"/>
  </r>
  <r>
    <x v="154"/>
    <x v="2"/>
    <s v="Drilling"/>
    <x v="19"/>
    <x v="1"/>
    <x v="0"/>
    <n v="88"/>
    <n v="59"/>
    <n v="50"/>
    <n v="47"/>
    <n v="79"/>
    <n v="323"/>
  </r>
  <r>
    <x v="155"/>
    <x v="2"/>
    <s v="Drilling"/>
    <x v="19"/>
    <x v="1"/>
    <x v="0"/>
    <n v="87"/>
    <n v="63"/>
    <n v="52"/>
    <n v="50"/>
    <n v="83"/>
    <n v="335"/>
  </r>
  <r>
    <x v="156"/>
    <x v="2"/>
    <s v="Drilling"/>
    <x v="19"/>
    <x v="1"/>
    <x v="0"/>
    <n v="83"/>
    <n v="60"/>
    <n v="43"/>
    <n v="44"/>
    <n v="91"/>
    <n v="321"/>
  </r>
  <r>
    <x v="157"/>
    <x v="2"/>
    <s v="Drilling"/>
    <x v="19"/>
    <x v="1"/>
    <x v="0"/>
    <n v="3"/>
    <n v="0"/>
    <n v="0"/>
    <n v="0"/>
    <n v="4"/>
    <n v="7"/>
  </r>
  <r>
    <x v="158"/>
    <x v="2"/>
    <s v="Drilling"/>
    <x v="19"/>
    <x v="1"/>
    <x v="0"/>
    <n v="77"/>
    <n v="50"/>
    <n v="50"/>
    <n v="80"/>
    <n v="150"/>
    <n v="407"/>
  </r>
  <r>
    <x v="159"/>
    <x v="2"/>
    <s v="Drilling"/>
    <x v="19"/>
    <x v="1"/>
    <x v="0"/>
    <n v="2"/>
    <n v="11"/>
    <n v="2"/>
    <n v="0"/>
    <n v="0"/>
    <n v="15"/>
  </r>
  <r>
    <x v="160"/>
    <x v="2"/>
    <s v="Drilling"/>
    <x v="19"/>
    <x v="1"/>
    <x v="0"/>
    <n v="74"/>
    <n v="59"/>
    <n v="36"/>
    <n v="44"/>
    <n v="67"/>
    <n v="280"/>
  </r>
  <r>
    <x v="161"/>
    <x v="2"/>
    <s v="Drilling"/>
    <x v="19"/>
    <x v="1"/>
    <x v="0"/>
    <n v="68"/>
    <n v="52"/>
    <n v="48"/>
    <n v="86"/>
    <n v="147"/>
    <n v="401"/>
  </r>
  <r>
    <x v="162"/>
    <x v="2"/>
    <s v="Drilling"/>
    <x v="19"/>
    <x v="1"/>
    <x v="0"/>
    <n v="83"/>
    <n v="55"/>
    <n v="36"/>
    <n v="67"/>
    <n v="137"/>
    <n v="378"/>
  </r>
  <r>
    <x v="163"/>
    <x v="2"/>
    <s v="Drilling"/>
    <x v="19"/>
    <x v="1"/>
    <x v="0"/>
    <n v="68"/>
    <n v="44"/>
    <n v="28"/>
    <n v="29"/>
    <n v="42"/>
    <n v="211"/>
  </r>
  <r>
    <x v="164"/>
    <x v="2"/>
    <s v="Drilling"/>
    <x v="19"/>
    <x v="1"/>
    <x v="0"/>
    <n v="48"/>
    <n v="28"/>
    <n v="31"/>
    <n v="49"/>
    <n v="64"/>
    <n v="220"/>
  </r>
  <r>
    <x v="165"/>
    <x v="2"/>
    <s v="Drilling"/>
    <x v="19"/>
    <x v="1"/>
    <x v="0"/>
    <n v="3"/>
    <n v="9"/>
    <n v="9"/>
    <n v="14"/>
    <n v="12"/>
    <n v="47"/>
  </r>
  <r>
    <x v="166"/>
    <x v="2"/>
    <s v="Metalliferous mining"/>
    <x v="20"/>
    <x v="0"/>
    <x v="0"/>
    <n v="0"/>
    <n v="11"/>
    <n v="3"/>
    <n v="13"/>
    <n v="13"/>
    <n v="40"/>
  </r>
  <r>
    <x v="167"/>
    <x v="2"/>
    <s v="Metalliferous mining"/>
    <x v="20"/>
    <x v="0"/>
    <x v="0"/>
    <n v="1"/>
    <n v="7"/>
    <n v="0"/>
    <n v="6"/>
    <n v="0"/>
    <n v="14"/>
  </r>
  <r>
    <x v="168"/>
    <x v="2"/>
    <s v="Metalliferous mining"/>
    <x v="20"/>
    <x v="0"/>
    <x v="0"/>
    <n v="46"/>
    <n v="37"/>
    <n v="21"/>
    <n v="33"/>
    <n v="29"/>
    <n v="166"/>
  </r>
  <r>
    <x v="169"/>
    <x v="2"/>
    <s v="Metalliferous mining"/>
    <x v="20"/>
    <x v="0"/>
    <x v="0"/>
    <n v="0"/>
    <n v="10"/>
    <n v="9"/>
    <n v="3"/>
    <n v="17"/>
    <n v="39"/>
  </r>
  <r>
    <x v="170"/>
    <x v="2"/>
    <s v="Metalliferous mining"/>
    <x v="20"/>
    <x v="0"/>
    <x v="0"/>
    <n v="18"/>
    <n v="3"/>
    <n v="0"/>
    <n v="6"/>
    <n v="0"/>
    <n v="27"/>
  </r>
  <r>
    <x v="171"/>
    <x v="2"/>
    <s v="Metalliferous mining"/>
    <x v="9"/>
    <x v="0"/>
    <x v="1"/>
    <n v="0"/>
    <n v="0"/>
    <n v="0"/>
    <n v="0"/>
    <n v="0"/>
    <n v="0"/>
  </r>
  <r>
    <x v="172"/>
    <x v="2"/>
    <s v="Metalliferous mining"/>
    <x v="20"/>
    <x v="0"/>
    <x v="0"/>
    <n v="17"/>
    <n v="23"/>
    <n v="13"/>
    <n v="46"/>
    <n v="21"/>
    <n v="120"/>
  </r>
  <r>
    <x v="173"/>
    <x v="2"/>
    <s v="Metalliferous mining"/>
    <x v="20"/>
    <x v="0"/>
    <x v="0"/>
    <n v="0"/>
    <n v="0"/>
    <n v="0"/>
    <n v="2"/>
    <n v="22"/>
    <n v="24"/>
  </r>
  <r>
    <x v="174"/>
    <x v="2"/>
    <s v="Metalliferous mining"/>
    <x v="20"/>
    <x v="0"/>
    <x v="0"/>
    <n v="14"/>
    <n v="3"/>
    <n v="2"/>
    <n v="4"/>
    <n v="9"/>
    <n v="32"/>
  </r>
  <r>
    <x v="175"/>
    <x v="2"/>
    <s v="Metalliferous mining"/>
    <x v="20"/>
    <x v="0"/>
    <x v="0"/>
    <n v="84"/>
    <n v="59"/>
    <n v="28"/>
    <n v="46"/>
    <n v="52"/>
    <n v="269"/>
  </r>
  <r>
    <x v="176"/>
    <x v="2"/>
    <s v="Metalliferous mining"/>
    <x v="20"/>
    <x v="0"/>
    <x v="0"/>
    <n v="49"/>
    <n v="72"/>
    <n v="63"/>
    <n v="70"/>
    <n v="79"/>
    <n v="333"/>
  </r>
  <r>
    <x v="177"/>
    <x v="2"/>
    <s v="Metalliferous mining"/>
    <x v="20"/>
    <x v="0"/>
    <x v="0"/>
    <n v="51"/>
    <n v="45"/>
    <n v="46"/>
    <n v="43"/>
    <n v="37"/>
    <n v="222"/>
  </r>
  <r>
    <x v="178"/>
    <x v="2"/>
    <s v="Metalliferous mining"/>
    <x v="20"/>
    <x v="0"/>
    <x v="0"/>
    <n v="9"/>
    <n v="7"/>
    <n v="16"/>
    <n v="27"/>
    <n v="29"/>
    <n v="88"/>
  </r>
  <r>
    <x v="179"/>
    <x v="2"/>
    <s v="Metalliferous mining"/>
    <x v="20"/>
    <x v="0"/>
    <x v="0"/>
    <n v="21"/>
    <n v="18"/>
    <n v="18"/>
    <n v="41"/>
    <n v="43"/>
    <n v="141"/>
  </r>
  <r>
    <x v="180"/>
    <x v="2"/>
    <s v="Coal mining"/>
    <x v="21"/>
    <x v="2"/>
    <x v="1"/>
    <n v="0"/>
    <n v="0"/>
    <n v="0"/>
    <n v="0"/>
    <n v="0"/>
    <n v="0"/>
  </r>
  <r>
    <x v="181"/>
    <x v="2"/>
    <s v="Coal mining"/>
    <x v="21"/>
    <x v="2"/>
    <x v="0"/>
    <n v="69"/>
    <n v="50"/>
    <n v="111"/>
    <n v="68"/>
    <n v="89"/>
    <n v="387"/>
  </r>
  <r>
    <x v="182"/>
    <x v="2"/>
    <s v="Coal mining"/>
    <x v="21"/>
    <x v="2"/>
    <x v="0"/>
    <n v="25"/>
    <n v="52"/>
    <n v="23"/>
    <n v="23"/>
    <n v="21"/>
    <n v="144"/>
  </r>
  <r>
    <x v="183"/>
    <x v="2"/>
    <s v="Coal mining"/>
    <x v="21"/>
    <x v="2"/>
    <x v="0"/>
    <n v="39"/>
    <n v="9"/>
    <n v="56"/>
    <n v="19"/>
    <n v="23"/>
    <n v="146"/>
  </r>
  <r>
    <x v="184"/>
    <x v="2"/>
    <s v="Coal mining"/>
    <x v="21"/>
    <x v="2"/>
    <x v="0"/>
    <n v="6"/>
    <n v="0"/>
    <n v="1"/>
    <n v="4"/>
    <n v="23"/>
    <n v="34"/>
  </r>
  <r>
    <x v="185"/>
    <x v="2"/>
    <s v="Coal mining"/>
    <x v="21"/>
    <x v="2"/>
    <x v="0"/>
    <n v="0"/>
    <n v="0"/>
    <n v="0"/>
    <n v="0"/>
    <n v="20"/>
    <n v="20"/>
  </r>
  <r>
    <x v="186"/>
    <x v="2"/>
    <s v="Coal mining"/>
    <x v="21"/>
    <x v="2"/>
    <x v="1"/>
    <n v="0"/>
    <n v="0"/>
    <n v="0"/>
    <n v="0"/>
    <n v="0"/>
    <n v="0"/>
  </r>
  <r>
    <x v="187"/>
    <x v="2"/>
    <s v="Coal mining"/>
    <x v="21"/>
    <x v="2"/>
    <x v="1"/>
    <n v="0"/>
    <n v="0"/>
    <n v="0"/>
    <n v="0"/>
    <n v="0"/>
    <n v="0"/>
  </r>
  <r>
    <x v="188"/>
    <x v="2"/>
    <s v="Coal mining"/>
    <x v="21"/>
    <x v="2"/>
    <x v="0"/>
    <n v="13"/>
    <n v="7"/>
    <n v="4"/>
    <n v="1"/>
    <n v="13"/>
    <n v="38"/>
  </r>
  <r>
    <x v="189"/>
    <x v="2"/>
    <s v="Metalliferous mining"/>
    <x v="22"/>
    <x v="0"/>
    <x v="0"/>
    <n v="23"/>
    <n v="15"/>
    <n v="0"/>
    <n v="10"/>
    <n v="17"/>
    <n v="65"/>
  </r>
  <r>
    <x v="190"/>
    <x v="2"/>
    <s v="Metalliferous mining"/>
    <x v="22"/>
    <x v="0"/>
    <x v="0"/>
    <n v="16"/>
    <n v="17"/>
    <n v="13"/>
    <n v="14"/>
    <n v="42"/>
    <n v="102"/>
  </r>
  <r>
    <x v="191"/>
    <x v="2"/>
    <s v="Metalliferous mining"/>
    <x v="22"/>
    <x v="0"/>
    <x v="0"/>
    <n v="16"/>
    <n v="19"/>
    <n v="39"/>
    <n v="22"/>
    <n v="33"/>
    <n v="129"/>
  </r>
  <r>
    <x v="192"/>
    <x v="2"/>
    <s v="Metalliferous mining"/>
    <x v="22"/>
    <x v="0"/>
    <x v="0"/>
    <n v="4"/>
    <n v="4"/>
    <n v="0"/>
    <n v="5"/>
    <n v="0"/>
    <n v="13"/>
  </r>
  <r>
    <x v="193"/>
    <x v="2"/>
    <s v="Metalliferous mining"/>
    <x v="22"/>
    <x v="0"/>
    <x v="0"/>
    <n v="64"/>
    <n v="64"/>
    <n v="59"/>
    <n v="37"/>
    <n v="38"/>
    <n v="262"/>
  </r>
  <r>
    <x v="194"/>
    <x v="2"/>
    <s v="Metalliferous mining"/>
    <x v="22"/>
    <x v="0"/>
    <x v="0"/>
    <n v="8"/>
    <n v="6"/>
    <n v="13"/>
    <n v="24"/>
    <n v="25"/>
    <n v="76"/>
  </r>
  <r>
    <x v="195"/>
    <x v="2"/>
    <s v="Metalliferous mining"/>
    <x v="22"/>
    <x v="0"/>
    <x v="0"/>
    <n v="0"/>
    <n v="2"/>
    <n v="6"/>
    <n v="0"/>
    <n v="2"/>
    <n v="10"/>
  </r>
  <r>
    <x v="196"/>
    <x v="2"/>
    <s v="Metalliferous mining"/>
    <x v="22"/>
    <x v="0"/>
    <x v="0"/>
    <n v="47"/>
    <n v="3"/>
    <n v="2"/>
    <n v="10"/>
    <n v="7"/>
    <n v="69"/>
  </r>
  <r>
    <x v="197"/>
    <x v="2"/>
    <s v="Metalliferous mining"/>
    <x v="22"/>
    <x v="0"/>
    <x v="0"/>
    <n v="3"/>
    <n v="2"/>
    <n v="0"/>
    <n v="0"/>
    <n v="0"/>
    <n v="5"/>
  </r>
  <r>
    <x v="198"/>
    <x v="2"/>
    <s v="Mining industry cross-sector"/>
    <x v="22"/>
    <x v="3"/>
    <x v="0"/>
    <n v="22"/>
    <n v="6"/>
    <n v="8"/>
    <n v="6"/>
    <n v="5"/>
    <n v="47"/>
  </r>
  <r>
    <x v="199"/>
    <x v="2"/>
    <s v="Mining industry cross-sector"/>
    <x v="22"/>
    <x v="3"/>
    <x v="0"/>
    <n v="31"/>
    <n v="19"/>
    <n v="38"/>
    <n v="48"/>
    <n v="33"/>
    <n v="169"/>
  </r>
  <r>
    <x v="200"/>
    <x v="2"/>
    <s v="Metalliferous mining"/>
    <x v="4"/>
    <x v="0"/>
    <x v="0"/>
    <n v="0"/>
    <n v="7"/>
    <n v="0"/>
    <n v="11"/>
    <n v="1"/>
    <n v="19"/>
  </r>
  <r>
    <x v="201"/>
    <x v="2"/>
    <s v="Extraction (quarrying)"/>
    <x v="4"/>
    <x v="4"/>
    <x v="0"/>
    <n v="7"/>
    <n v="1"/>
    <n v="1"/>
    <n v="11"/>
    <n v="27"/>
    <n v="47"/>
  </r>
  <r>
    <x v="202"/>
    <x v="2"/>
    <s v="Mining industry cross-sector"/>
    <x v="22"/>
    <x v="3"/>
    <x v="0"/>
    <n v="47"/>
    <n v="29"/>
    <n v="39"/>
    <n v="68"/>
    <n v="111"/>
    <n v="294"/>
  </r>
  <r>
    <x v="203"/>
    <x v="2"/>
    <s v="Extraction (quarrying)"/>
    <x v="4"/>
    <x v="4"/>
    <x v="0"/>
    <n v="9"/>
    <n v="13"/>
    <n v="5"/>
    <n v="2"/>
    <n v="0"/>
    <n v="29"/>
  </r>
  <r>
    <x v="204"/>
    <x v="2"/>
    <s v="Extraction (quarrying)"/>
    <x v="4"/>
    <x v="4"/>
    <x v="0"/>
    <n v="90"/>
    <n v="63"/>
    <n v="53"/>
    <n v="53"/>
    <n v="48"/>
    <n v="307"/>
  </r>
  <r>
    <x v="205"/>
    <x v="2"/>
    <s v="Mining industry cross-sector"/>
    <x v="22"/>
    <x v="3"/>
    <x v="0"/>
    <n v="2"/>
    <n v="4"/>
    <n v="5"/>
    <n v="2"/>
    <n v="0"/>
    <n v="13"/>
  </r>
  <r>
    <x v="206"/>
    <x v="2"/>
    <s v="Metalliferous mining"/>
    <x v="23"/>
    <x v="0"/>
    <x v="0"/>
    <n v="4"/>
    <n v="2"/>
    <n v="0"/>
    <n v="0"/>
    <n v="0"/>
    <n v="6"/>
  </r>
  <r>
    <x v="207"/>
    <x v="2"/>
    <s v="Metalliferous mining"/>
    <x v="23"/>
    <x v="0"/>
    <x v="0"/>
    <n v="0"/>
    <n v="2"/>
    <n v="2"/>
    <n v="0"/>
    <n v="2"/>
    <n v="6"/>
  </r>
  <r>
    <x v="208"/>
    <x v="2"/>
    <s v="Mining industry cross-sector"/>
    <x v="24"/>
    <x v="3"/>
    <x v="0"/>
    <n v="41"/>
    <n v="48"/>
    <n v="42"/>
    <n v="26"/>
    <n v="37"/>
    <n v="194"/>
  </r>
  <r>
    <x v="209"/>
    <x v="2"/>
    <s v="Mining industry cross-sector"/>
    <x v="24"/>
    <x v="3"/>
    <x v="0"/>
    <n v="0"/>
    <n v="7"/>
    <n v="0"/>
    <n v="0"/>
    <n v="0"/>
    <n v="7"/>
  </r>
  <r>
    <x v="210"/>
    <x v="2"/>
    <s v="Coal mining"/>
    <x v="25"/>
    <x v="2"/>
    <x v="1"/>
    <n v="0"/>
    <n v="0"/>
    <n v="0"/>
    <n v="0"/>
    <n v="0"/>
    <n v="0"/>
  </r>
  <r>
    <x v="211"/>
    <x v="2"/>
    <s v="Mining industry cross-sector"/>
    <x v="24"/>
    <x v="3"/>
    <x v="0"/>
    <n v="0"/>
    <n v="2"/>
    <n v="0"/>
    <n v="0"/>
    <n v="0"/>
    <n v="2"/>
  </r>
  <r>
    <x v="212"/>
    <x v="2"/>
    <s v="Coal mining"/>
    <x v="25"/>
    <x v="2"/>
    <x v="1"/>
    <n v="0"/>
    <n v="0"/>
    <n v="0"/>
    <n v="0"/>
    <n v="0"/>
    <n v="0"/>
  </r>
  <r>
    <x v="213"/>
    <x v="2"/>
    <s v="Mining industry cross-sector"/>
    <x v="24"/>
    <x v="3"/>
    <x v="0"/>
    <n v="46"/>
    <n v="34"/>
    <n v="18"/>
    <n v="2"/>
    <n v="0"/>
    <n v="100"/>
  </r>
  <r>
    <x v="214"/>
    <x v="2"/>
    <s v="Coal mining"/>
    <x v="25"/>
    <x v="2"/>
    <x v="0"/>
    <n v="17"/>
    <n v="6"/>
    <n v="6"/>
    <n v="2"/>
    <n v="3"/>
    <n v="34"/>
  </r>
  <r>
    <x v="215"/>
    <x v="2"/>
    <s v="Coal mining"/>
    <x v="25"/>
    <x v="2"/>
    <x v="1"/>
    <n v="0"/>
    <n v="0"/>
    <n v="0"/>
    <n v="0"/>
    <n v="0"/>
    <n v="0"/>
  </r>
  <r>
    <x v="216"/>
    <x v="2"/>
    <s v="Mining industry cross-sector"/>
    <x v="24"/>
    <x v="3"/>
    <x v="0"/>
    <n v="3"/>
    <n v="12"/>
    <n v="11"/>
    <n v="5"/>
    <n v="17"/>
    <n v="48"/>
  </r>
  <r>
    <x v="217"/>
    <x v="2"/>
    <s v="Coal mining"/>
    <x v="25"/>
    <x v="2"/>
    <x v="1"/>
    <n v="0"/>
    <n v="0"/>
    <n v="0"/>
    <n v="0"/>
    <n v="0"/>
    <n v="0"/>
  </r>
  <r>
    <x v="218"/>
    <x v="2"/>
    <s v="Coal mining"/>
    <x v="25"/>
    <x v="2"/>
    <x v="0"/>
    <n v="18"/>
    <n v="16"/>
    <n v="6"/>
    <n v="3"/>
    <n v="13"/>
    <n v="56"/>
  </r>
  <r>
    <x v="219"/>
    <x v="2"/>
    <s v="Coal mining"/>
    <x v="25"/>
    <x v="2"/>
    <x v="0"/>
    <n v="16"/>
    <n v="17"/>
    <n v="6"/>
    <n v="8"/>
    <n v="23"/>
    <n v="70"/>
  </r>
  <r>
    <x v="220"/>
    <x v="2"/>
    <s v="Coal mining"/>
    <x v="25"/>
    <x v="2"/>
    <x v="1"/>
    <n v="0"/>
    <n v="0"/>
    <n v="0"/>
    <n v="0"/>
    <n v="0"/>
    <n v="0"/>
  </r>
  <r>
    <x v="221"/>
    <x v="2"/>
    <s v="Extraction (quarrying)"/>
    <x v="4"/>
    <x v="4"/>
    <x v="1"/>
    <n v="0"/>
    <n v="0"/>
    <n v="0"/>
    <n v="0"/>
    <n v="0"/>
    <n v="0"/>
  </r>
  <r>
    <x v="222"/>
    <x v="2"/>
    <s v="Extraction (quarrying)"/>
    <x v="4"/>
    <x v="4"/>
    <x v="0"/>
    <n v="9"/>
    <n v="0"/>
    <n v="0"/>
    <n v="0"/>
    <n v="0"/>
    <n v="9"/>
  </r>
  <r>
    <x v="223"/>
    <x v="2"/>
    <s v="Coal mining"/>
    <x v="25"/>
    <x v="2"/>
    <x v="0"/>
    <n v="19"/>
    <n v="22"/>
    <n v="38"/>
    <n v="37"/>
    <n v="37"/>
    <n v="153"/>
  </r>
  <r>
    <x v="224"/>
    <x v="2"/>
    <s v="Coal mining"/>
    <x v="25"/>
    <x v="2"/>
    <x v="1"/>
    <n v="0"/>
    <n v="0"/>
    <n v="0"/>
    <n v="0"/>
    <n v="0"/>
    <n v="0"/>
  </r>
  <r>
    <x v="225"/>
    <x v="2"/>
    <s v="Coal mining"/>
    <x v="25"/>
    <x v="2"/>
    <x v="1"/>
    <n v="0"/>
    <n v="0"/>
    <n v="0"/>
    <n v="0"/>
    <n v="0"/>
    <n v="0"/>
  </r>
  <r>
    <x v="226"/>
    <x v="2"/>
    <s v="Drilling"/>
    <x v="4"/>
    <x v="1"/>
    <x v="0"/>
    <n v="0"/>
    <n v="0"/>
    <n v="9"/>
    <n v="118"/>
    <n v="42"/>
    <n v="169"/>
  </r>
  <r>
    <x v="227"/>
    <x v="2"/>
    <s v="Extraction (quarrying)"/>
    <x v="4"/>
    <x v="4"/>
    <x v="0"/>
    <n v="8"/>
    <n v="2"/>
    <n v="0"/>
    <n v="0"/>
    <n v="0"/>
    <n v="10"/>
  </r>
  <r>
    <x v="228"/>
    <x v="2"/>
    <s v="Mining industry cross-sector"/>
    <x v="26"/>
    <x v="3"/>
    <x v="0"/>
    <n v="58"/>
    <n v="1"/>
    <n v="0"/>
    <n v="0"/>
    <n v="0"/>
    <n v="59"/>
  </r>
  <r>
    <x v="229"/>
    <x v="2"/>
    <s v="Mining industry cross-sector"/>
    <x v="26"/>
    <x v="3"/>
    <x v="0"/>
    <n v="73"/>
    <n v="39"/>
    <n v="37"/>
    <n v="31"/>
    <n v="54"/>
    <n v="234"/>
  </r>
  <r>
    <x v="230"/>
    <x v="2"/>
    <s v="Mining industry cross-sector"/>
    <x v="26"/>
    <x v="3"/>
    <x v="0"/>
    <n v="53"/>
    <n v="26"/>
    <n v="51"/>
    <n v="41"/>
    <n v="60"/>
    <n v="231"/>
  </r>
  <r>
    <x v="231"/>
    <x v="2"/>
    <s v="Mining industry cross-sector"/>
    <x v="26"/>
    <x v="3"/>
    <x v="0"/>
    <n v="41"/>
    <n v="25"/>
    <n v="47"/>
    <n v="31"/>
    <n v="49"/>
    <n v="193"/>
  </r>
  <r>
    <x v="232"/>
    <x v="2"/>
    <s v="Mining industry cross-sector"/>
    <x v="26"/>
    <x v="3"/>
    <x v="0"/>
    <n v="8"/>
    <n v="15"/>
    <n v="24"/>
    <n v="2"/>
    <n v="0"/>
    <n v="49"/>
  </r>
  <r>
    <x v="233"/>
    <x v="2"/>
    <s v="Coal mining"/>
    <x v="26"/>
    <x v="2"/>
    <x v="1"/>
    <n v="0"/>
    <n v="0"/>
    <n v="0"/>
    <n v="0"/>
    <n v="0"/>
    <n v="0"/>
  </r>
  <r>
    <x v="234"/>
    <x v="2"/>
    <s v="Coal mining"/>
    <x v="26"/>
    <x v="2"/>
    <x v="1"/>
    <n v="0"/>
    <n v="0"/>
    <n v="0"/>
    <n v="0"/>
    <n v="0"/>
    <n v="0"/>
  </r>
  <r>
    <x v="235"/>
    <x v="2"/>
    <s v="Drilling"/>
    <x v="4"/>
    <x v="1"/>
    <x v="0"/>
    <n v="124"/>
    <n v="60"/>
    <n v="30"/>
    <n v="0"/>
    <n v="0"/>
    <n v="214"/>
  </r>
  <r>
    <x v="236"/>
    <x v="2"/>
    <s v="Mining industry cross-sector"/>
    <x v="27"/>
    <x v="3"/>
    <x v="0"/>
    <n v="2"/>
    <n v="1"/>
    <n v="6"/>
    <n v="3"/>
    <n v="0"/>
    <n v="12"/>
  </r>
  <r>
    <x v="237"/>
    <x v="2"/>
    <s v="Mining industry cross-sector"/>
    <x v="28"/>
    <x v="3"/>
    <x v="0"/>
    <n v="530"/>
    <n v="275"/>
    <n v="66"/>
    <n v="14"/>
    <n v="18"/>
    <n v="903"/>
  </r>
  <r>
    <x v="238"/>
    <x v="2"/>
    <s v="Mining industry cross-sector"/>
    <x v="28"/>
    <x v="3"/>
    <x v="0"/>
    <n v="83"/>
    <n v="92"/>
    <n v="38"/>
    <n v="41"/>
    <n v="73"/>
    <n v="327"/>
  </r>
  <r>
    <x v="239"/>
    <x v="2"/>
    <s v="Mining industry cross-sector"/>
    <x v="28"/>
    <x v="3"/>
    <x v="0"/>
    <n v="15"/>
    <n v="12"/>
    <n v="11"/>
    <n v="10"/>
    <n v="12"/>
    <n v="60"/>
  </r>
  <r>
    <x v="240"/>
    <x v="2"/>
    <s v="Mining industry cross-sector"/>
    <x v="28"/>
    <x v="3"/>
    <x v="0"/>
    <n v="75"/>
    <n v="44"/>
    <n v="46"/>
    <n v="77"/>
    <n v="68"/>
    <n v="310"/>
  </r>
  <r>
    <x v="241"/>
    <x v="2"/>
    <s v="Mining industry cross-sector"/>
    <x v="28"/>
    <x v="3"/>
    <x v="0"/>
    <n v="2"/>
    <n v="0"/>
    <n v="0"/>
    <n v="0"/>
    <n v="0"/>
    <n v="2"/>
  </r>
  <r>
    <x v="242"/>
    <x v="2"/>
    <s v="Mining industry cross-sector"/>
    <x v="28"/>
    <x v="3"/>
    <x v="0"/>
    <n v="7"/>
    <n v="0"/>
    <n v="0"/>
    <n v="0"/>
    <n v="0"/>
    <n v="7"/>
  </r>
  <r>
    <x v="243"/>
    <x v="2"/>
    <s v="Mining industry cross-sector"/>
    <x v="29"/>
    <x v="3"/>
    <x v="0"/>
    <n v="0"/>
    <n v="0"/>
    <n v="0"/>
    <n v="0"/>
    <n v="30"/>
    <n v="30"/>
  </r>
  <r>
    <x v="244"/>
    <x v="2"/>
    <s v="Mining industry cross-sector"/>
    <x v="29"/>
    <x v="3"/>
    <x v="0"/>
    <n v="0"/>
    <n v="0"/>
    <n v="0"/>
    <n v="0"/>
    <n v="28"/>
    <n v="28"/>
  </r>
  <r>
    <x v="245"/>
    <x v="2"/>
    <s v="Extraction (quarrying)"/>
    <x v="4"/>
    <x v="4"/>
    <x v="1"/>
    <n v="0"/>
    <n v="0"/>
    <n v="0"/>
    <n v="0"/>
    <n v="0"/>
    <n v="0"/>
  </r>
  <r>
    <x v="246"/>
    <x v="2"/>
    <s v="Metalliferous mining"/>
    <x v="30"/>
    <x v="0"/>
    <x v="0"/>
    <n v="0"/>
    <n v="12"/>
    <n v="0"/>
    <n v="4"/>
    <n v="0"/>
    <n v="16"/>
  </r>
  <r>
    <x v="247"/>
    <x v="2"/>
    <s v="Metalliferous mining"/>
    <x v="30"/>
    <x v="0"/>
    <x v="0"/>
    <n v="45"/>
    <n v="44"/>
    <n v="42"/>
    <n v="27"/>
    <n v="38"/>
    <n v="196"/>
  </r>
  <r>
    <x v="248"/>
    <x v="2"/>
    <s v="Metalliferous mining"/>
    <x v="30"/>
    <x v="0"/>
    <x v="0"/>
    <n v="2"/>
    <n v="4"/>
    <n v="0"/>
    <n v="0"/>
    <n v="0"/>
    <n v="6"/>
  </r>
  <r>
    <x v="249"/>
    <x v="2"/>
    <s v="Metalliferous mining"/>
    <x v="30"/>
    <x v="0"/>
    <x v="0"/>
    <n v="0"/>
    <n v="0"/>
    <n v="3"/>
    <n v="0"/>
    <n v="2"/>
    <n v="5"/>
  </r>
  <r>
    <x v="250"/>
    <x v="2"/>
    <s v="Metalliferous mining"/>
    <x v="4"/>
    <x v="0"/>
    <x v="1"/>
    <n v="0"/>
    <n v="0"/>
    <n v="0"/>
    <n v="0"/>
    <n v="0"/>
    <n v="0"/>
  </r>
  <r>
    <x v="251"/>
    <x v="2"/>
    <s v="Mining industry cross-sector"/>
    <x v="31"/>
    <x v="3"/>
    <x v="0"/>
    <n v="2"/>
    <n v="2"/>
    <n v="3"/>
    <n v="11"/>
    <n v="0"/>
    <n v="18"/>
  </r>
  <r>
    <x v="252"/>
    <x v="2"/>
    <s v="Drilling"/>
    <x v="4"/>
    <x v="1"/>
    <x v="0"/>
    <n v="5"/>
    <n v="0"/>
    <n v="0"/>
    <n v="0"/>
    <n v="0"/>
    <n v="5"/>
  </r>
  <r>
    <x v="253"/>
    <x v="2"/>
    <s v="Mining industry cross-sector"/>
    <x v="31"/>
    <x v="3"/>
    <x v="1"/>
    <n v="0"/>
    <n v="0"/>
    <n v="0"/>
    <n v="0"/>
    <n v="0"/>
    <n v="0"/>
  </r>
  <r>
    <x v="254"/>
    <x v="2"/>
    <s v="Mining industry cross-sector"/>
    <x v="31"/>
    <x v="3"/>
    <x v="1"/>
    <n v="0"/>
    <n v="0"/>
    <n v="0"/>
    <n v="0"/>
    <n v="0"/>
    <n v="0"/>
  </r>
  <r>
    <x v="255"/>
    <x v="2"/>
    <s v="Mining industry cross-sector"/>
    <x v="31"/>
    <x v="3"/>
    <x v="0"/>
    <n v="0"/>
    <n v="0"/>
    <n v="0"/>
    <n v="0"/>
    <n v="4"/>
    <n v="4"/>
  </r>
  <r>
    <x v="256"/>
    <x v="2"/>
    <s v="Mining industry cross-sector"/>
    <x v="31"/>
    <x v="3"/>
    <x v="1"/>
    <n v="0"/>
    <n v="0"/>
    <n v="0"/>
    <n v="0"/>
    <n v="0"/>
    <n v="0"/>
  </r>
  <r>
    <x v="257"/>
    <x v="2"/>
    <s v="Mining industry cross-sector"/>
    <x v="31"/>
    <x v="3"/>
    <x v="1"/>
    <n v="0"/>
    <n v="0"/>
    <n v="0"/>
    <n v="0"/>
    <n v="0"/>
    <n v="0"/>
  </r>
  <r>
    <x v="258"/>
    <x v="2"/>
    <s v="Metalliferous mining"/>
    <x v="30"/>
    <x v="0"/>
    <x v="0"/>
    <n v="3"/>
    <n v="0"/>
    <n v="0"/>
    <n v="0"/>
    <n v="0"/>
    <n v="3"/>
  </r>
  <r>
    <x v="259"/>
    <x v="2"/>
    <s v="Coal mining"/>
    <x v="31"/>
    <x v="2"/>
    <x v="0"/>
    <n v="63"/>
    <n v="61"/>
    <n v="47"/>
    <n v="40"/>
    <n v="40"/>
    <n v="251"/>
  </r>
  <r>
    <x v="260"/>
    <x v="2"/>
    <s v="Mining industry cross-sector"/>
    <x v="31"/>
    <x v="3"/>
    <x v="0"/>
    <n v="68"/>
    <n v="62"/>
    <n v="29"/>
    <n v="33"/>
    <n v="55"/>
    <n v="247"/>
  </r>
  <r>
    <x v="261"/>
    <x v="2"/>
    <s v="Mining industry cross-sector"/>
    <x v="31"/>
    <x v="3"/>
    <x v="0"/>
    <n v="2"/>
    <n v="13"/>
    <n v="17"/>
    <n v="8"/>
    <n v="0"/>
    <n v="40"/>
  </r>
  <r>
    <x v="262"/>
    <x v="2"/>
    <s v="Coal mining"/>
    <x v="31"/>
    <x v="2"/>
    <x v="0"/>
    <n v="48"/>
    <n v="40"/>
    <n v="5"/>
    <n v="23"/>
    <n v="48"/>
    <n v="164"/>
  </r>
  <r>
    <x v="263"/>
    <x v="2"/>
    <s v="Mining industry cross-sector"/>
    <x v="32"/>
    <x v="3"/>
    <x v="0"/>
    <n v="36"/>
    <n v="33"/>
    <n v="34"/>
    <n v="32"/>
    <n v="48"/>
    <n v="183"/>
  </r>
  <r>
    <x v="264"/>
    <x v="2"/>
    <s v="Mining industry cross-sector"/>
    <x v="32"/>
    <x v="3"/>
    <x v="0"/>
    <n v="33"/>
    <n v="14"/>
    <n v="6"/>
    <n v="8"/>
    <n v="3"/>
    <n v="64"/>
  </r>
  <r>
    <x v="265"/>
    <x v="2"/>
    <s v="Mining industry cross-sector"/>
    <x v="32"/>
    <x v="3"/>
    <x v="0"/>
    <n v="11"/>
    <n v="13"/>
    <n v="0"/>
    <n v="0"/>
    <n v="0"/>
    <n v="24"/>
  </r>
  <r>
    <x v="266"/>
    <x v="2"/>
    <s v="Mining industry cross-sector"/>
    <x v="32"/>
    <x v="3"/>
    <x v="1"/>
    <n v="0"/>
    <n v="0"/>
    <n v="0"/>
    <n v="0"/>
    <n v="0"/>
    <n v="0"/>
  </r>
  <r>
    <x v="267"/>
    <x v="2"/>
    <s v="Mining industry cross-sector"/>
    <x v="32"/>
    <x v="3"/>
    <x v="1"/>
    <n v="0"/>
    <n v="0"/>
    <n v="0"/>
    <n v="0"/>
    <n v="0"/>
    <n v="0"/>
  </r>
  <r>
    <x v="268"/>
    <x v="2"/>
    <s v="Mining industry cross-sector"/>
    <x v="33"/>
    <x v="3"/>
    <x v="0"/>
    <n v="129"/>
    <n v="61"/>
    <n v="39"/>
    <n v="28"/>
    <n v="35"/>
    <n v="292"/>
  </r>
  <r>
    <x v="269"/>
    <x v="2"/>
    <s v="Mining industry cross-sector"/>
    <x v="33"/>
    <x v="3"/>
    <x v="0"/>
    <n v="8"/>
    <n v="1"/>
    <n v="4"/>
    <n v="11"/>
    <n v="6"/>
    <n v="30"/>
  </r>
  <r>
    <x v="270"/>
    <x v="2"/>
    <s v="Mining industry cross-sector"/>
    <x v="33"/>
    <x v="3"/>
    <x v="0"/>
    <n v="21"/>
    <n v="28"/>
    <n v="14"/>
    <n v="43"/>
    <n v="34"/>
    <n v="140"/>
  </r>
  <r>
    <x v="271"/>
    <x v="2"/>
    <s v="Mining industry cross-sector"/>
    <x v="33"/>
    <x v="3"/>
    <x v="0"/>
    <n v="46"/>
    <n v="36"/>
    <n v="24"/>
    <n v="35"/>
    <n v="27"/>
    <n v="168"/>
  </r>
  <r>
    <x v="272"/>
    <x v="2"/>
    <s v="Mining industry cross-sector"/>
    <x v="33"/>
    <x v="3"/>
    <x v="0"/>
    <n v="2"/>
    <n v="1"/>
    <n v="0"/>
    <n v="0"/>
    <n v="8"/>
    <n v="11"/>
  </r>
  <r>
    <x v="273"/>
    <x v="2"/>
    <s v="Drilling"/>
    <x v="34"/>
    <x v="1"/>
    <x v="0"/>
    <n v="9"/>
    <n v="19"/>
    <n v="10"/>
    <n v="5"/>
    <n v="3"/>
    <n v="46"/>
  </r>
  <r>
    <x v="274"/>
    <x v="2"/>
    <s v="Drilling"/>
    <x v="34"/>
    <x v="1"/>
    <x v="0"/>
    <n v="95"/>
    <n v="58"/>
    <n v="44"/>
    <n v="52"/>
    <n v="223"/>
    <n v="472"/>
  </r>
  <r>
    <x v="275"/>
    <x v="2"/>
    <s v="Drilling"/>
    <x v="34"/>
    <x v="1"/>
    <x v="1"/>
    <n v="0"/>
    <n v="0"/>
    <n v="0"/>
    <n v="0"/>
    <n v="0"/>
    <n v="0"/>
  </r>
  <r>
    <x v="276"/>
    <x v="2"/>
    <s v="Drilling"/>
    <x v="34"/>
    <x v="1"/>
    <x v="0"/>
    <n v="93"/>
    <n v="45"/>
    <n v="52"/>
    <n v="75"/>
    <n v="134"/>
    <n v="399"/>
  </r>
  <r>
    <x v="277"/>
    <x v="2"/>
    <s v="Drilling"/>
    <x v="34"/>
    <x v="1"/>
    <x v="0"/>
    <n v="23"/>
    <n v="20"/>
    <n v="10"/>
    <n v="5"/>
    <n v="3"/>
    <n v="61"/>
  </r>
  <r>
    <x v="278"/>
    <x v="2"/>
    <s v="Drilling"/>
    <x v="34"/>
    <x v="1"/>
    <x v="0"/>
    <n v="80"/>
    <n v="36"/>
    <n v="38"/>
    <n v="78"/>
    <n v="136"/>
    <n v="368"/>
  </r>
  <r>
    <x v="279"/>
    <x v="2"/>
    <s v="Drilling"/>
    <x v="34"/>
    <x v="1"/>
    <x v="0"/>
    <n v="55"/>
    <n v="14"/>
    <n v="5"/>
    <n v="7"/>
    <n v="11"/>
    <n v="92"/>
  </r>
  <r>
    <x v="280"/>
    <x v="2"/>
    <s v="Drilling"/>
    <x v="34"/>
    <x v="1"/>
    <x v="0"/>
    <n v="49"/>
    <n v="35"/>
    <n v="15"/>
    <n v="1"/>
    <n v="0"/>
    <n v="100"/>
  </r>
  <r>
    <x v="281"/>
    <x v="2"/>
    <s v="Drilling"/>
    <x v="34"/>
    <x v="1"/>
    <x v="0"/>
    <n v="54"/>
    <n v="27"/>
    <n v="12"/>
    <n v="16"/>
    <n v="13"/>
    <n v="122"/>
  </r>
  <r>
    <x v="282"/>
    <x v="2"/>
    <s v="Drilling"/>
    <x v="34"/>
    <x v="1"/>
    <x v="0"/>
    <n v="48"/>
    <n v="29"/>
    <n v="55"/>
    <n v="110"/>
    <n v="151"/>
    <n v="3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A20683-F01C-4284-A1C7-5F569A2CC8A8}" name="PivotTable1" cacheId="65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F326" firstHeaderRow="0" firstDataRow="1" firstDataCol="1" rowPageCount="2" colPageCount="1"/>
  <pivotFields count="12">
    <pivotField axis="axisRow" showAll="0">
      <items count="284">
        <item x="0"/>
        <item x="1"/>
        <item x="2"/>
        <item x="3"/>
        <item x="4"/>
        <item x="5"/>
        <item x="6"/>
        <item x="7"/>
        <item x="8"/>
        <item x="9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10"/>
        <item x="11"/>
        <item x="12"/>
        <item x="13"/>
        <item x="14"/>
        <item x="15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6">
        <item x="2"/>
        <item x="20"/>
        <item x="6"/>
        <item n="Blatsing environments" x="5"/>
        <item x="3"/>
        <item x="13"/>
        <item x="14"/>
        <item x="15"/>
        <item x="7"/>
        <item x="18"/>
        <item x="19"/>
        <item x="34"/>
        <item x="11"/>
        <item x="8"/>
        <item x="10"/>
        <item x="12"/>
        <item x="16"/>
        <item x="9"/>
        <item x="17"/>
        <item x="21"/>
        <item x="22"/>
        <item x="0"/>
        <item n="Resource and infrastructure environments" x="24"/>
        <item x="25"/>
        <item x="29"/>
        <item x="26"/>
        <item x="1"/>
        <item x="23"/>
        <item x="27"/>
        <item x="28"/>
        <item x="4"/>
        <item x="30"/>
        <item x="31"/>
        <item x="32"/>
        <item x="33"/>
        <item t="default"/>
      </items>
    </pivotField>
    <pivotField axis="axisPage" showAll="0">
      <items count="6">
        <item x="2"/>
        <item x="1"/>
        <item x="4"/>
        <item x="0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3">
    <field x="1"/>
    <field x="3"/>
    <field x="0"/>
  </rowFields>
  <rowItems count="322">
    <i>
      <x/>
    </i>
    <i r="1">
      <x v="2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 v="26"/>
    </i>
    <i r="2">
      <x v="237"/>
    </i>
    <i r="2">
      <x v="238"/>
    </i>
    <i r="2">
      <x v="239"/>
    </i>
    <i r="2">
      <x v="240"/>
    </i>
    <i r="2">
      <x v="241"/>
    </i>
    <i r="2">
      <x v="242"/>
    </i>
    <i>
      <x v="2"/>
    </i>
    <i r="1">
      <x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1">
      <x v="1"/>
    </i>
    <i r="2">
      <x v="160"/>
    </i>
    <i r="2">
      <x v="161"/>
    </i>
    <i r="2">
      <x v="162"/>
    </i>
    <i r="2">
      <x v="163"/>
    </i>
    <i r="2">
      <x v="164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1">
      <x v="2"/>
    </i>
    <i r="2">
      <x v="21"/>
    </i>
    <i r="1">
      <x v="3"/>
    </i>
    <i r="2">
      <x v="20"/>
    </i>
    <i r="1">
      <x v="4"/>
    </i>
    <i r="2">
      <x v="18"/>
    </i>
    <i r="1">
      <x v="5"/>
    </i>
    <i r="2">
      <x v="39"/>
    </i>
    <i r="2">
      <x v="40"/>
    </i>
    <i r="1">
      <x v="6"/>
    </i>
    <i r="2">
      <x v="41"/>
    </i>
    <i r="2">
      <x v="42"/>
    </i>
    <i r="1">
      <x v="7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1">
      <x v="8"/>
    </i>
    <i r="2">
      <x v="22"/>
    </i>
    <i r="1">
      <x v="9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1">
      <x v="10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1">
      <x v="11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81"/>
    </i>
    <i r="2">
      <x v="282"/>
    </i>
    <i r="1">
      <x v="12"/>
    </i>
    <i r="2">
      <x v="32"/>
    </i>
    <i r="2">
      <x v="33"/>
    </i>
    <i r="1">
      <x v="13"/>
    </i>
    <i r="2">
      <x v="24"/>
    </i>
    <i r="2">
      <x v="25"/>
    </i>
    <i r="2">
      <x v="26"/>
    </i>
    <i r="2">
      <x v="27"/>
    </i>
    <i r="2">
      <x v="28"/>
    </i>
    <i r="2">
      <x v="30"/>
    </i>
    <i r="1">
      <x v="14"/>
    </i>
    <i r="2">
      <x v="31"/>
    </i>
    <i r="1">
      <x v="15"/>
    </i>
    <i r="2">
      <x v="34"/>
    </i>
    <i r="2">
      <x v="35"/>
    </i>
    <i r="1">
      <x v="16"/>
    </i>
    <i r="2">
      <x v="88"/>
    </i>
    <i r="2">
      <x v="92"/>
    </i>
    <i r="2">
      <x v="94"/>
    </i>
    <i r="2">
      <x v="97"/>
    </i>
    <i r="2">
      <x v="98"/>
    </i>
    <i r="2">
      <x v="99"/>
    </i>
    <i r="2">
      <x v="100"/>
    </i>
    <i r="2">
      <x v="102"/>
    </i>
    <i r="1">
      <x v="17"/>
    </i>
    <i r="2">
      <x v="29"/>
    </i>
    <i r="2">
      <x v="165"/>
    </i>
    <i r="1">
      <x v="18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1">
      <x v="19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1">
      <x v="20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6"/>
    </i>
    <i r="2">
      <x v="199"/>
    </i>
    <i r="1">
      <x v="22"/>
    </i>
    <i r="2">
      <x v="202"/>
    </i>
    <i r="2">
      <x v="203"/>
    </i>
    <i r="2">
      <x v="205"/>
    </i>
    <i r="2">
      <x v="207"/>
    </i>
    <i r="2">
      <x v="210"/>
    </i>
    <i r="1">
      <x v="23"/>
    </i>
    <i r="2">
      <x v="204"/>
    </i>
    <i r="2">
      <x v="206"/>
    </i>
    <i r="2">
      <x v="208"/>
    </i>
    <i r="2">
      <x v="209"/>
    </i>
    <i r="2">
      <x v="211"/>
    </i>
    <i r="2">
      <x v="212"/>
    </i>
    <i r="2">
      <x v="213"/>
    </i>
    <i r="2">
      <x v="214"/>
    </i>
    <i r="2">
      <x v="217"/>
    </i>
    <i r="2">
      <x v="218"/>
    </i>
    <i r="2">
      <x v="219"/>
    </i>
    <i r="1">
      <x v="24"/>
    </i>
    <i r="2">
      <x v="243"/>
    </i>
    <i r="2">
      <x v="244"/>
    </i>
    <i r="1">
      <x v="25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1">
      <x v="27"/>
    </i>
    <i r="2">
      <x v="200"/>
    </i>
    <i r="2">
      <x v="201"/>
    </i>
    <i r="1">
      <x v="28"/>
    </i>
    <i r="2">
      <x v="230"/>
    </i>
    <i r="1">
      <x v="29"/>
    </i>
    <i r="2">
      <x v="231"/>
    </i>
    <i r="2">
      <x v="232"/>
    </i>
    <i r="2">
      <x v="233"/>
    </i>
    <i r="2">
      <x v="234"/>
    </i>
    <i r="2">
      <x v="235"/>
    </i>
    <i r="2">
      <x v="236"/>
    </i>
    <i r="1">
      <x v="30"/>
    </i>
    <i r="2">
      <x v="19"/>
    </i>
    <i r="2">
      <x v="23"/>
    </i>
    <i r="2">
      <x v="36"/>
    </i>
    <i r="2">
      <x v="37"/>
    </i>
    <i r="2">
      <x v="38"/>
    </i>
    <i r="2">
      <x v="87"/>
    </i>
    <i r="2">
      <x v="89"/>
    </i>
    <i r="2">
      <x v="90"/>
    </i>
    <i r="2">
      <x v="91"/>
    </i>
    <i r="2">
      <x v="93"/>
    </i>
    <i r="2">
      <x v="95"/>
    </i>
    <i r="2">
      <x v="96"/>
    </i>
    <i r="2">
      <x v="101"/>
    </i>
    <i r="2">
      <x v="103"/>
    </i>
    <i r="2">
      <x v="194"/>
    </i>
    <i r="2">
      <x v="195"/>
    </i>
    <i r="2">
      <x v="197"/>
    </i>
    <i r="2">
      <x v="198"/>
    </i>
    <i r="2">
      <x v="215"/>
    </i>
    <i r="2">
      <x v="216"/>
    </i>
    <i r="2">
      <x v="220"/>
    </i>
    <i r="2">
      <x v="221"/>
    </i>
    <i r="2">
      <x v="229"/>
    </i>
    <i r="2">
      <x v="245"/>
    </i>
    <i r="2">
      <x v="250"/>
    </i>
    <i r="2">
      <x v="252"/>
    </i>
    <i r="1">
      <x v="31"/>
    </i>
    <i r="2">
      <x v="246"/>
    </i>
    <i r="2">
      <x v="247"/>
    </i>
    <i r="2">
      <x v="248"/>
    </i>
    <i r="2">
      <x v="249"/>
    </i>
    <i r="2">
      <x v="258"/>
    </i>
    <i r="1">
      <x v="32"/>
    </i>
    <i r="2">
      <x v="251"/>
    </i>
    <i r="2">
      <x v="253"/>
    </i>
    <i r="2">
      <x v="254"/>
    </i>
    <i r="2">
      <x v="255"/>
    </i>
    <i r="2">
      <x v="256"/>
    </i>
    <i r="2">
      <x v="257"/>
    </i>
    <i r="2">
      <x v="259"/>
    </i>
    <i r="2">
      <x v="260"/>
    </i>
    <i r="2">
      <x v="261"/>
    </i>
    <i r="2">
      <x v="262"/>
    </i>
    <i r="1">
      <x v="33"/>
    </i>
    <i r="2">
      <x v="263"/>
    </i>
    <i r="2">
      <x v="264"/>
    </i>
    <i r="2">
      <x v="265"/>
    </i>
    <i r="2">
      <x v="266"/>
    </i>
    <i r="2">
      <x v="267"/>
    </i>
    <i r="1">
      <x v="34"/>
    </i>
    <i r="2">
      <x v="268"/>
    </i>
    <i r="2">
      <x v="269"/>
    </i>
    <i r="2">
      <x v="270"/>
    </i>
    <i r="2">
      <x v="271"/>
    </i>
    <i r="2">
      <x v="27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4" hier="-1"/>
    <pageField fld="5" hier="-1"/>
  </pageFields>
  <dataFields count="5">
    <dataField name="Sum of 2019" fld="6" baseField="0" baseItem="0"/>
    <dataField name="Sum of 2020" fld="7" baseField="0" baseItem="0"/>
    <dataField name="Sum of 2021" fld="8" baseField="0" baseItem="0"/>
    <dataField name="Sum of 2022" fld="9" baseField="0" baseItem="0"/>
    <dataField name="Sum of 2023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ausmasa.org.au/survey/metalliferous-mining-survey/" TargetMode="External"/><Relationship Id="rId21" Type="http://schemas.openxmlformats.org/officeDocument/2006/relationships/hyperlink" Target="https://ausmasa.org.au/survey/drilling-survey/" TargetMode="External"/><Relationship Id="rId42" Type="http://schemas.openxmlformats.org/officeDocument/2006/relationships/hyperlink" Target="https://ausmasa.org.au/survey/metalliferous-mining-survey/" TargetMode="External"/><Relationship Id="rId47" Type="http://schemas.openxmlformats.org/officeDocument/2006/relationships/hyperlink" Target="https://ausmasa.org.au/survey/coal-mining-survey/" TargetMode="External"/><Relationship Id="rId63" Type="http://schemas.openxmlformats.org/officeDocument/2006/relationships/hyperlink" Target="https://ausmasa.org.au/survey/coal-mining-survey/" TargetMode="External"/><Relationship Id="rId68" Type="http://schemas.openxmlformats.org/officeDocument/2006/relationships/hyperlink" Target="https://ausmasa.org.au/survey/mining-industry-cross-sector-survey/" TargetMode="External"/><Relationship Id="rId84" Type="http://schemas.openxmlformats.org/officeDocument/2006/relationships/hyperlink" Target="https://ausmasa.org.au/survey/mining-industry-cross-sector-survey/" TargetMode="External"/><Relationship Id="rId89" Type="http://schemas.openxmlformats.org/officeDocument/2006/relationships/hyperlink" Target="https://ausmasa.org.au/survey/mining-industry-cross-sector-survey/" TargetMode="External"/><Relationship Id="rId16" Type="http://schemas.openxmlformats.org/officeDocument/2006/relationships/hyperlink" Target="https://ausmasa.org.au/survey/drilling-survey/" TargetMode="External"/><Relationship Id="rId107" Type="http://schemas.openxmlformats.org/officeDocument/2006/relationships/hyperlink" Target="https://ausmasa.org.au/survey/extraction-quarrying-survey/" TargetMode="External"/><Relationship Id="rId11" Type="http://schemas.openxmlformats.org/officeDocument/2006/relationships/hyperlink" Target="https://ausmasa.org.au/survey/drilling-survey/" TargetMode="External"/><Relationship Id="rId32" Type="http://schemas.openxmlformats.org/officeDocument/2006/relationships/hyperlink" Target="https://ausmasa.org.au/survey/metalliferous-mining-survey/" TargetMode="External"/><Relationship Id="rId37" Type="http://schemas.openxmlformats.org/officeDocument/2006/relationships/hyperlink" Target="https://ausmasa.org.au/survey/metalliferous-mining-survey/" TargetMode="External"/><Relationship Id="rId53" Type="http://schemas.openxmlformats.org/officeDocument/2006/relationships/hyperlink" Target="https://ausmasa.org.au/survey/coal-mining-survey/" TargetMode="External"/><Relationship Id="rId58" Type="http://schemas.openxmlformats.org/officeDocument/2006/relationships/hyperlink" Target="https://ausmasa.org.au/survey/coal-mining-survey/" TargetMode="External"/><Relationship Id="rId74" Type="http://schemas.openxmlformats.org/officeDocument/2006/relationships/hyperlink" Target="https://ausmasa.org.au/survey/mining-industry-cross-sector-survey/" TargetMode="External"/><Relationship Id="rId79" Type="http://schemas.openxmlformats.org/officeDocument/2006/relationships/hyperlink" Target="https://ausmasa.org.au/survey/mining-industry-cross-sector-survey/" TargetMode="External"/><Relationship Id="rId102" Type="http://schemas.openxmlformats.org/officeDocument/2006/relationships/hyperlink" Target="https://ausmasa.org.au/survey/metalliferous-mining-survey/" TargetMode="External"/><Relationship Id="rId5" Type="http://schemas.openxmlformats.org/officeDocument/2006/relationships/hyperlink" Target="https://training.gov.au/training/details/RII60415/qualdetails" TargetMode="External"/><Relationship Id="rId90" Type="http://schemas.openxmlformats.org/officeDocument/2006/relationships/hyperlink" Target="https://ausmasa.org.au/survey/mining-industry-cross-sector-survey/" TargetMode="External"/><Relationship Id="rId95" Type="http://schemas.openxmlformats.org/officeDocument/2006/relationships/hyperlink" Target="https://ausmasa.org.au/survey/mining-industry-cross-sector-survey/" TargetMode="External"/><Relationship Id="rId22" Type="http://schemas.openxmlformats.org/officeDocument/2006/relationships/hyperlink" Target="https://ausmasa.org.au/survey/drilling-survey/" TargetMode="External"/><Relationship Id="rId27" Type="http://schemas.openxmlformats.org/officeDocument/2006/relationships/hyperlink" Target="https://ausmasa.org.au/survey/metalliferous-mining-survey/" TargetMode="External"/><Relationship Id="rId43" Type="http://schemas.openxmlformats.org/officeDocument/2006/relationships/hyperlink" Target="https://ausmasa.org.au/survey/metalliferous-mining-survey/" TargetMode="External"/><Relationship Id="rId48" Type="http://schemas.openxmlformats.org/officeDocument/2006/relationships/hyperlink" Target="https://ausmasa.org.au/survey/coal-mining-survey/" TargetMode="External"/><Relationship Id="rId64" Type="http://schemas.openxmlformats.org/officeDocument/2006/relationships/hyperlink" Target="https://ausmasa.org.au/survey/coal-mining-survey/" TargetMode="External"/><Relationship Id="rId69" Type="http://schemas.openxmlformats.org/officeDocument/2006/relationships/hyperlink" Target="https://ausmasa.org.au/survey/mining-industry-cross-sector-survey/" TargetMode="External"/><Relationship Id="rId80" Type="http://schemas.openxmlformats.org/officeDocument/2006/relationships/hyperlink" Target="https://ausmasa.org.au/survey/mining-industry-cross-sector-survey/" TargetMode="External"/><Relationship Id="rId85" Type="http://schemas.openxmlformats.org/officeDocument/2006/relationships/hyperlink" Target="https://ausmasa.org.au/survey/mining-industry-cross-sector-survey/" TargetMode="External"/><Relationship Id="rId12" Type="http://schemas.openxmlformats.org/officeDocument/2006/relationships/hyperlink" Target="https://ausmasa.org.au/survey/drilling-survey/" TargetMode="External"/><Relationship Id="rId17" Type="http://schemas.openxmlformats.org/officeDocument/2006/relationships/hyperlink" Target="https://ausmasa.org.au/survey/drilling-survey/" TargetMode="External"/><Relationship Id="rId33" Type="http://schemas.openxmlformats.org/officeDocument/2006/relationships/hyperlink" Target="https://ausmasa.org.au/survey/metalliferous-mining-survey/" TargetMode="External"/><Relationship Id="rId38" Type="http://schemas.openxmlformats.org/officeDocument/2006/relationships/hyperlink" Target="https://ausmasa.org.au/survey/metalliferous-mining-survey/" TargetMode="External"/><Relationship Id="rId59" Type="http://schemas.openxmlformats.org/officeDocument/2006/relationships/hyperlink" Target="https://ausmasa.org.au/survey/coal-mining-survey/" TargetMode="External"/><Relationship Id="rId103" Type="http://schemas.openxmlformats.org/officeDocument/2006/relationships/hyperlink" Target="https://ausmasa.org.au/survey/metalliferous-mining-survey/" TargetMode="External"/><Relationship Id="rId108" Type="http://schemas.openxmlformats.org/officeDocument/2006/relationships/hyperlink" Target="https://ausmasa.org.au/survey/extraction-quarrying-survey/" TargetMode="External"/><Relationship Id="rId54" Type="http://schemas.openxmlformats.org/officeDocument/2006/relationships/hyperlink" Target="https://ausmasa.org.au/survey/coal-mining-survey/" TargetMode="External"/><Relationship Id="rId70" Type="http://schemas.openxmlformats.org/officeDocument/2006/relationships/hyperlink" Target="https://ausmasa.org.au/survey/mining-industry-cross-sector-survey/" TargetMode="External"/><Relationship Id="rId75" Type="http://schemas.openxmlformats.org/officeDocument/2006/relationships/hyperlink" Target="https://ausmasa.org.au/survey/mining-industry-cross-sector-survey/" TargetMode="External"/><Relationship Id="rId91" Type="http://schemas.openxmlformats.org/officeDocument/2006/relationships/hyperlink" Target="https://ausmasa.org.au/survey/mining-industry-cross-sector-survey/" TargetMode="External"/><Relationship Id="rId96" Type="http://schemas.openxmlformats.org/officeDocument/2006/relationships/hyperlink" Target="https://ausmasa.org.au/survey/mining-industry-cross-sector-survey/" TargetMode="External"/><Relationship Id="rId1" Type="http://schemas.openxmlformats.org/officeDocument/2006/relationships/hyperlink" Target="https://training.gov.au/training/details/RII41220/qualdetails" TargetMode="External"/><Relationship Id="rId6" Type="http://schemas.openxmlformats.org/officeDocument/2006/relationships/hyperlink" Target="https://training.gov.au/training/details/RII60720/qualdetails" TargetMode="External"/><Relationship Id="rId15" Type="http://schemas.openxmlformats.org/officeDocument/2006/relationships/hyperlink" Target="https://ausmasa.org.au/survey/drilling-survey/" TargetMode="External"/><Relationship Id="rId23" Type="http://schemas.openxmlformats.org/officeDocument/2006/relationships/hyperlink" Target="https://ausmasa.org.au/survey/drilling-survey/" TargetMode="External"/><Relationship Id="rId28" Type="http://schemas.openxmlformats.org/officeDocument/2006/relationships/hyperlink" Target="https://ausmasa.org.au/survey/metalliferous-mining-survey/" TargetMode="External"/><Relationship Id="rId36" Type="http://schemas.openxmlformats.org/officeDocument/2006/relationships/hyperlink" Target="https://ausmasa.org.au/survey/metalliferous-mining-survey/" TargetMode="External"/><Relationship Id="rId49" Type="http://schemas.openxmlformats.org/officeDocument/2006/relationships/hyperlink" Target="https://ausmasa.org.au/survey/coal-mining-survey/" TargetMode="External"/><Relationship Id="rId57" Type="http://schemas.openxmlformats.org/officeDocument/2006/relationships/hyperlink" Target="https://ausmasa.org.au/survey/coal-mining-survey/" TargetMode="External"/><Relationship Id="rId106" Type="http://schemas.openxmlformats.org/officeDocument/2006/relationships/hyperlink" Target="https://ausmasa.org.au/survey/extraction-quarrying-survey/" TargetMode="External"/><Relationship Id="rId10" Type="http://schemas.openxmlformats.org/officeDocument/2006/relationships/hyperlink" Target="https://training.gov.au/training/details/RII60120/qualdetails" TargetMode="External"/><Relationship Id="rId31" Type="http://schemas.openxmlformats.org/officeDocument/2006/relationships/hyperlink" Target="https://ausmasa.org.au/survey/metalliferous-mining-survey/" TargetMode="External"/><Relationship Id="rId44" Type="http://schemas.openxmlformats.org/officeDocument/2006/relationships/hyperlink" Target="https://ausmasa.org.au/survey/drilling-survey/" TargetMode="External"/><Relationship Id="rId52" Type="http://schemas.openxmlformats.org/officeDocument/2006/relationships/hyperlink" Target="https://ausmasa.org.au/survey/coal-mining-survey/" TargetMode="External"/><Relationship Id="rId60" Type="http://schemas.openxmlformats.org/officeDocument/2006/relationships/hyperlink" Target="https://ausmasa.org.au/survey/coal-mining-survey/" TargetMode="External"/><Relationship Id="rId65" Type="http://schemas.openxmlformats.org/officeDocument/2006/relationships/hyperlink" Target="https://ausmasa.org.au/survey/coal-mining-survey/" TargetMode="External"/><Relationship Id="rId73" Type="http://schemas.openxmlformats.org/officeDocument/2006/relationships/hyperlink" Target="https://ausmasa.org.au/survey/mining-industry-cross-sector-survey/" TargetMode="External"/><Relationship Id="rId78" Type="http://schemas.openxmlformats.org/officeDocument/2006/relationships/hyperlink" Target="https://ausmasa.org.au/survey/mining-industry-cross-sector-survey/" TargetMode="External"/><Relationship Id="rId81" Type="http://schemas.openxmlformats.org/officeDocument/2006/relationships/hyperlink" Target="https://ausmasa.org.au/survey/mining-industry-cross-sector-survey/" TargetMode="External"/><Relationship Id="rId86" Type="http://schemas.openxmlformats.org/officeDocument/2006/relationships/hyperlink" Target="https://ausmasa.org.au/survey/mining-industry-cross-sector-survey/" TargetMode="External"/><Relationship Id="rId94" Type="http://schemas.openxmlformats.org/officeDocument/2006/relationships/hyperlink" Target="https://ausmasa.org.au/survey/mining-industry-cross-sector-survey/" TargetMode="External"/><Relationship Id="rId99" Type="http://schemas.openxmlformats.org/officeDocument/2006/relationships/hyperlink" Target="https://ausmasa.org.au/survey/mining-industry-cross-sector-survey/" TargetMode="External"/><Relationship Id="rId101" Type="http://schemas.openxmlformats.org/officeDocument/2006/relationships/hyperlink" Target="https://ausmasa.org.au/survey/metalliferous-mining-survey/" TargetMode="External"/><Relationship Id="rId4" Type="http://schemas.openxmlformats.org/officeDocument/2006/relationships/hyperlink" Target="https://training.gov.au/training/details/RII51020/qualdetails" TargetMode="External"/><Relationship Id="rId9" Type="http://schemas.openxmlformats.org/officeDocument/2006/relationships/hyperlink" Target="https://training.gov.au/training/details/RII40320/qualdetails" TargetMode="External"/><Relationship Id="rId13" Type="http://schemas.openxmlformats.org/officeDocument/2006/relationships/hyperlink" Target="https://ausmasa.org.au/survey/drilling-survey/" TargetMode="External"/><Relationship Id="rId18" Type="http://schemas.openxmlformats.org/officeDocument/2006/relationships/hyperlink" Target="https://ausmasa.org.au/survey/drilling-survey/" TargetMode="External"/><Relationship Id="rId39" Type="http://schemas.openxmlformats.org/officeDocument/2006/relationships/hyperlink" Target="https://ausmasa.org.au/survey/metalliferous-mining-survey/" TargetMode="External"/><Relationship Id="rId109" Type="http://schemas.openxmlformats.org/officeDocument/2006/relationships/hyperlink" Target="https://ausmasa.org.au/survey/extraction-quarrying-survey/" TargetMode="External"/><Relationship Id="rId34" Type="http://schemas.openxmlformats.org/officeDocument/2006/relationships/hyperlink" Target="https://ausmasa.org.au/survey/metalliferous-mining-survey/" TargetMode="External"/><Relationship Id="rId50" Type="http://schemas.openxmlformats.org/officeDocument/2006/relationships/hyperlink" Target="https://ausmasa.org.au/survey/coal-mining-survey/" TargetMode="External"/><Relationship Id="rId55" Type="http://schemas.openxmlformats.org/officeDocument/2006/relationships/hyperlink" Target="https://ausmasa.org.au/survey/coal-mining-survey/" TargetMode="External"/><Relationship Id="rId76" Type="http://schemas.openxmlformats.org/officeDocument/2006/relationships/hyperlink" Target="https://ausmasa.org.au/survey/mining-industry-cross-sector-survey/" TargetMode="External"/><Relationship Id="rId97" Type="http://schemas.openxmlformats.org/officeDocument/2006/relationships/hyperlink" Target="https://ausmasa.org.au/survey/mining-industry-cross-sector-survey/" TargetMode="External"/><Relationship Id="rId104" Type="http://schemas.openxmlformats.org/officeDocument/2006/relationships/hyperlink" Target="https://ausmasa.org.au/survey/extraction-quarrying-survey/" TargetMode="External"/><Relationship Id="rId7" Type="http://schemas.openxmlformats.org/officeDocument/2006/relationships/hyperlink" Target="https://training.gov.au/training/details/RII60320/qualdetails" TargetMode="External"/><Relationship Id="rId71" Type="http://schemas.openxmlformats.org/officeDocument/2006/relationships/hyperlink" Target="https://ausmasa.org.au/survey/mining-industry-cross-sector-survey/" TargetMode="External"/><Relationship Id="rId92" Type="http://schemas.openxmlformats.org/officeDocument/2006/relationships/hyperlink" Target="https://ausmasa.org.au/survey/mining-industry-cross-sector-survey/" TargetMode="External"/><Relationship Id="rId2" Type="http://schemas.openxmlformats.org/officeDocument/2006/relationships/hyperlink" Target="https://training.gov.au/training/details/RII50820/qualdetails" TargetMode="External"/><Relationship Id="rId29" Type="http://schemas.openxmlformats.org/officeDocument/2006/relationships/hyperlink" Target="https://ausmasa.org.au/survey/metalliferous-mining-survey/" TargetMode="External"/><Relationship Id="rId24" Type="http://schemas.openxmlformats.org/officeDocument/2006/relationships/hyperlink" Target="https://ausmasa.org.au/survey/drilling-survey/" TargetMode="External"/><Relationship Id="rId40" Type="http://schemas.openxmlformats.org/officeDocument/2006/relationships/hyperlink" Target="https://ausmasa.org.au/survey/metalliferous-mining-survey/" TargetMode="External"/><Relationship Id="rId45" Type="http://schemas.openxmlformats.org/officeDocument/2006/relationships/hyperlink" Target="https://ausmasa.org.au/survey/coal-mining-survey/" TargetMode="External"/><Relationship Id="rId66" Type="http://schemas.openxmlformats.org/officeDocument/2006/relationships/hyperlink" Target="https://ausmasa.org.au/survey/coal-mining-survey/" TargetMode="External"/><Relationship Id="rId87" Type="http://schemas.openxmlformats.org/officeDocument/2006/relationships/hyperlink" Target="https://ausmasa.org.au/survey/mining-industry-cross-sector-survey/" TargetMode="External"/><Relationship Id="rId61" Type="http://schemas.openxmlformats.org/officeDocument/2006/relationships/hyperlink" Target="https://ausmasa.org.au/survey/coal-mining-survey/" TargetMode="External"/><Relationship Id="rId82" Type="http://schemas.openxmlformats.org/officeDocument/2006/relationships/hyperlink" Target="https://ausmasa.org.au/survey/mining-industry-cross-sector-survey/" TargetMode="External"/><Relationship Id="rId19" Type="http://schemas.openxmlformats.org/officeDocument/2006/relationships/hyperlink" Target="https://ausmasa.org.au/survey/drilling-survey/" TargetMode="External"/><Relationship Id="rId14" Type="http://schemas.openxmlformats.org/officeDocument/2006/relationships/hyperlink" Target="https://ausmasa.org.au/survey/drilling-survey/" TargetMode="External"/><Relationship Id="rId30" Type="http://schemas.openxmlformats.org/officeDocument/2006/relationships/hyperlink" Target="https://ausmasa.org.au/survey/metalliferous-mining-survey/" TargetMode="External"/><Relationship Id="rId35" Type="http://schemas.openxmlformats.org/officeDocument/2006/relationships/hyperlink" Target="https://ausmasa.org.au/survey/metalliferous-mining-survey/" TargetMode="External"/><Relationship Id="rId56" Type="http://schemas.openxmlformats.org/officeDocument/2006/relationships/hyperlink" Target="https://ausmasa.org.au/survey/coal-mining-survey/" TargetMode="External"/><Relationship Id="rId77" Type="http://schemas.openxmlformats.org/officeDocument/2006/relationships/hyperlink" Target="https://ausmasa.org.au/survey/mining-industry-cross-sector-survey/" TargetMode="External"/><Relationship Id="rId100" Type="http://schemas.openxmlformats.org/officeDocument/2006/relationships/hyperlink" Target="https://ausmasa.org.au/survey/extraction-quarrying-survey/" TargetMode="External"/><Relationship Id="rId105" Type="http://schemas.openxmlformats.org/officeDocument/2006/relationships/hyperlink" Target="https://ausmasa.org.au/survey/extraction-quarrying-survey/" TargetMode="External"/><Relationship Id="rId8" Type="http://schemas.openxmlformats.org/officeDocument/2006/relationships/hyperlink" Target="https://training.gov.au/training/details/RII40520/qualdetails" TargetMode="External"/><Relationship Id="rId51" Type="http://schemas.openxmlformats.org/officeDocument/2006/relationships/hyperlink" Target="https://ausmasa.org.au/survey/coal-mining-survey/" TargetMode="External"/><Relationship Id="rId72" Type="http://schemas.openxmlformats.org/officeDocument/2006/relationships/hyperlink" Target="https://ausmasa.org.au/survey/mining-industry-cross-sector-survey/" TargetMode="External"/><Relationship Id="rId93" Type="http://schemas.openxmlformats.org/officeDocument/2006/relationships/hyperlink" Target="https://ausmasa.org.au/survey/mining-industry-cross-sector-survey/" TargetMode="External"/><Relationship Id="rId98" Type="http://schemas.openxmlformats.org/officeDocument/2006/relationships/hyperlink" Target="https://ausmasa.org.au/survey/mining-industry-cross-sector-survey/" TargetMode="External"/><Relationship Id="rId3" Type="http://schemas.openxmlformats.org/officeDocument/2006/relationships/hyperlink" Target="https://training.gov.au/training/details/RII40920/qualdetails" TargetMode="External"/><Relationship Id="rId25" Type="http://schemas.openxmlformats.org/officeDocument/2006/relationships/hyperlink" Target="https://ausmasa.org.au/survey/metalliferous-mining-survey/" TargetMode="External"/><Relationship Id="rId46" Type="http://schemas.openxmlformats.org/officeDocument/2006/relationships/hyperlink" Target="https://ausmasa.org.au/survey/coal-mining-survey/" TargetMode="External"/><Relationship Id="rId67" Type="http://schemas.openxmlformats.org/officeDocument/2006/relationships/hyperlink" Target="https://ausmasa.org.au/survey/coal-mining-survey/" TargetMode="External"/><Relationship Id="rId20" Type="http://schemas.openxmlformats.org/officeDocument/2006/relationships/hyperlink" Target="https://ausmasa.org.au/survey/drilling-survey/" TargetMode="External"/><Relationship Id="rId41" Type="http://schemas.openxmlformats.org/officeDocument/2006/relationships/hyperlink" Target="https://ausmasa.org.au/survey/metalliferous-mining-survey/" TargetMode="External"/><Relationship Id="rId62" Type="http://schemas.openxmlformats.org/officeDocument/2006/relationships/hyperlink" Target="https://ausmasa.org.au/survey/coal-mining-survey/" TargetMode="External"/><Relationship Id="rId83" Type="http://schemas.openxmlformats.org/officeDocument/2006/relationships/hyperlink" Target="https://ausmasa.org.au/survey/mining-industry-cross-sector-survey/" TargetMode="External"/><Relationship Id="rId88" Type="http://schemas.openxmlformats.org/officeDocument/2006/relationships/hyperlink" Target="https://ausmasa.org.au/survey/mining-industry-cross-sector-survey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C0EE4-4529-4975-A336-46B7F6B04F72}">
  <sheetPr>
    <tabColor rgb="FFC00000"/>
  </sheetPr>
  <dimension ref="A1:F326"/>
  <sheetViews>
    <sheetView workbookViewId="0">
      <selection activeCell="A71" sqref="A71:A75"/>
    </sheetView>
  </sheetViews>
  <sheetFormatPr defaultRowHeight="14.45"/>
  <cols>
    <col min="1" max="1" width="110.7109375" bestFit="1" customWidth="1"/>
    <col min="2" max="6" width="11.7109375" bestFit="1" customWidth="1"/>
    <col min="7" max="7" width="43.5703125" bestFit="1" customWidth="1"/>
    <col min="8" max="8" width="48" bestFit="1" customWidth="1"/>
    <col min="9" max="9" width="64.85546875" bestFit="1" customWidth="1"/>
    <col min="10" max="10" width="48.140625" bestFit="1" customWidth="1"/>
    <col min="11" max="11" width="59.85546875" bestFit="1" customWidth="1"/>
    <col min="12" max="12" width="49.42578125" bestFit="1" customWidth="1"/>
    <col min="13" max="13" width="57.42578125" bestFit="1" customWidth="1"/>
    <col min="14" max="14" width="56.7109375" bestFit="1" customWidth="1"/>
    <col min="15" max="15" width="57.5703125" bestFit="1" customWidth="1"/>
    <col min="16" max="16" width="60.140625" bestFit="1" customWidth="1"/>
    <col min="17" max="17" width="58.7109375" bestFit="1" customWidth="1"/>
    <col min="18" max="18" width="52.7109375" bestFit="1" customWidth="1"/>
    <col min="19" max="19" width="42.7109375" bestFit="1" customWidth="1"/>
    <col min="20" max="20" width="42.28515625" bestFit="1" customWidth="1"/>
    <col min="21" max="21" width="48.7109375" bestFit="1" customWidth="1"/>
    <col min="22" max="22" width="32.42578125" bestFit="1" customWidth="1"/>
    <col min="23" max="23" width="81.7109375" bestFit="1" customWidth="1"/>
    <col min="24" max="24" width="38.7109375" bestFit="1" customWidth="1"/>
    <col min="25" max="25" width="38.28515625" bestFit="1" customWidth="1"/>
    <col min="26" max="26" width="50.7109375" bestFit="1" customWidth="1"/>
    <col min="27" max="27" width="29.28515625" bestFit="1" customWidth="1"/>
    <col min="28" max="28" width="62.85546875" bestFit="1" customWidth="1"/>
    <col min="29" max="29" width="38.28515625" bestFit="1" customWidth="1"/>
    <col min="30" max="30" width="43.85546875" bestFit="1" customWidth="1"/>
    <col min="31" max="31" width="43.42578125" bestFit="1" customWidth="1"/>
    <col min="32" max="32" width="46" bestFit="1" customWidth="1"/>
    <col min="33" max="33" width="72.28515625" bestFit="1" customWidth="1"/>
    <col min="34" max="34" width="55.140625" bestFit="1" customWidth="1"/>
    <col min="35" max="35" width="100.140625" bestFit="1" customWidth="1"/>
    <col min="36" max="36" width="39.28515625" bestFit="1" customWidth="1"/>
    <col min="37" max="37" width="49.5703125" bestFit="1" customWidth="1"/>
    <col min="38" max="38" width="48.5703125" bestFit="1" customWidth="1"/>
    <col min="39" max="39" width="57" bestFit="1" customWidth="1"/>
    <col min="40" max="40" width="34.140625" bestFit="1" customWidth="1"/>
    <col min="41" max="41" width="44.5703125" bestFit="1" customWidth="1"/>
    <col min="42" max="42" width="42.5703125" bestFit="1" customWidth="1"/>
    <col min="43" max="43" width="42.85546875" bestFit="1" customWidth="1"/>
    <col min="44" max="44" width="54" bestFit="1" customWidth="1"/>
    <col min="45" max="45" width="31.140625" bestFit="1" customWidth="1"/>
    <col min="46" max="46" width="51.28515625" bestFit="1" customWidth="1"/>
    <col min="47" max="47" width="63.140625" bestFit="1" customWidth="1"/>
    <col min="48" max="48" width="58.85546875" bestFit="1" customWidth="1"/>
    <col min="49" max="49" width="37" bestFit="1" customWidth="1"/>
    <col min="50" max="50" width="59.28515625" bestFit="1" customWidth="1"/>
    <col min="51" max="51" width="56.42578125" bestFit="1" customWidth="1"/>
    <col min="52" max="52" width="41" bestFit="1" customWidth="1"/>
    <col min="53" max="53" width="43.85546875" bestFit="1" customWidth="1"/>
    <col min="54" max="54" width="48.140625" bestFit="1" customWidth="1"/>
    <col min="55" max="55" width="57.5703125" bestFit="1" customWidth="1"/>
    <col min="56" max="56" width="45" bestFit="1" customWidth="1"/>
    <col min="57" max="57" width="41.28515625" bestFit="1" customWidth="1"/>
    <col min="58" max="58" width="47.28515625" bestFit="1" customWidth="1"/>
    <col min="59" max="59" width="41.5703125" bestFit="1" customWidth="1"/>
    <col min="60" max="60" width="62.5703125" bestFit="1" customWidth="1"/>
    <col min="61" max="61" width="72" bestFit="1" customWidth="1"/>
    <col min="62" max="62" width="54.85546875" bestFit="1" customWidth="1"/>
    <col min="63" max="63" width="47.7109375" bestFit="1" customWidth="1"/>
    <col min="64" max="64" width="41.140625" bestFit="1" customWidth="1"/>
    <col min="65" max="65" width="46" bestFit="1" customWidth="1"/>
    <col min="66" max="66" width="38.42578125" bestFit="1" customWidth="1"/>
    <col min="67" max="67" width="54" bestFit="1" customWidth="1"/>
    <col min="68" max="68" width="48.28515625" bestFit="1" customWidth="1"/>
    <col min="69" max="69" width="40.140625" bestFit="1" customWidth="1"/>
    <col min="70" max="70" width="57.5703125" bestFit="1" customWidth="1"/>
    <col min="71" max="71" width="36.7109375" bestFit="1" customWidth="1"/>
    <col min="72" max="72" width="74" bestFit="1" customWidth="1"/>
    <col min="73" max="73" width="69.42578125" bestFit="1" customWidth="1"/>
    <col min="74" max="74" width="74.5703125" bestFit="1" customWidth="1"/>
    <col min="75" max="75" width="46" bestFit="1" customWidth="1"/>
    <col min="76" max="76" width="64.7109375" bestFit="1" customWidth="1"/>
    <col min="77" max="77" width="67.28515625" bestFit="1" customWidth="1"/>
    <col min="78" max="78" width="46.7109375" bestFit="1" customWidth="1"/>
    <col min="79" max="79" width="55.42578125" bestFit="1" customWidth="1"/>
    <col min="80" max="80" width="51.85546875" bestFit="1" customWidth="1"/>
    <col min="81" max="81" width="49.42578125" bestFit="1" customWidth="1"/>
    <col min="82" max="82" width="48.85546875" bestFit="1" customWidth="1"/>
    <col min="83" max="83" width="78.28515625" bestFit="1" customWidth="1"/>
    <col min="84" max="84" width="57.7109375" bestFit="1" customWidth="1"/>
    <col min="85" max="85" width="66.140625" bestFit="1" customWidth="1"/>
    <col min="86" max="86" width="62.5703125" bestFit="1" customWidth="1"/>
    <col min="87" max="87" width="60.5703125" bestFit="1" customWidth="1"/>
    <col min="88" max="88" width="81.85546875" bestFit="1" customWidth="1"/>
    <col min="89" max="89" width="49.7109375" bestFit="1" customWidth="1"/>
    <col min="90" max="90" width="30.140625" bestFit="1" customWidth="1"/>
    <col min="91" max="91" width="45.5703125" bestFit="1" customWidth="1"/>
    <col min="92" max="92" width="39.28515625" bestFit="1" customWidth="1"/>
    <col min="93" max="93" width="67.140625" bestFit="1" customWidth="1"/>
    <col min="94" max="94" width="24.7109375" bestFit="1" customWidth="1"/>
    <col min="95" max="95" width="40.28515625" bestFit="1" customWidth="1"/>
    <col min="96" max="96" width="53.140625" bestFit="1" customWidth="1"/>
    <col min="97" max="97" width="62.140625" bestFit="1" customWidth="1"/>
    <col min="98" max="98" width="47.5703125" bestFit="1" customWidth="1"/>
    <col min="99" max="99" width="38.140625" bestFit="1" customWidth="1"/>
    <col min="100" max="100" width="55.5703125" bestFit="1" customWidth="1"/>
    <col min="101" max="101" width="32" bestFit="1" customWidth="1"/>
    <col min="102" max="102" width="87.140625" bestFit="1" customWidth="1"/>
    <col min="103" max="103" width="91.5703125" bestFit="1" customWidth="1"/>
    <col min="104" max="104" width="77.140625" bestFit="1" customWidth="1"/>
    <col min="105" max="105" width="48.28515625" bestFit="1" customWidth="1"/>
    <col min="106" max="106" width="46.42578125" bestFit="1" customWidth="1"/>
    <col min="107" max="107" width="42.140625" bestFit="1" customWidth="1"/>
    <col min="108" max="108" width="52.42578125" bestFit="1" customWidth="1"/>
    <col min="109" max="109" width="64" bestFit="1" customWidth="1"/>
    <col min="110" max="110" width="41.42578125" bestFit="1" customWidth="1"/>
    <col min="111" max="111" width="38.5703125" bestFit="1" customWidth="1"/>
    <col min="112" max="112" width="49.7109375" bestFit="1" customWidth="1"/>
    <col min="113" max="113" width="44.42578125" bestFit="1" customWidth="1"/>
    <col min="114" max="114" width="86" bestFit="1" customWidth="1"/>
    <col min="115" max="115" width="46.42578125" bestFit="1" customWidth="1"/>
    <col min="116" max="116" width="44.140625" bestFit="1" customWidth="1"/>
    <col min="117" max="117" width="42.5703125" bestFit="1" customWidth="1"/>
    <col min="118" max="118" width="43.28515625" bestFit="1" customWidth="1"/>
    <col min="119" max="119" width="32" bestFit="1" customWidth="1"/>
    <col min="120" max="120" width="32.140625" bestFit="1" customWidth="1"/>
    <col min="121" max="121" width="39.42578125" bestFit="1" customWidth="1"/>
    <col min="122" max="122" width="40" bestFit="1" customWidth="1"/>
    <col min="123" max="123" width="28.28515625" bestFit="1" customWidth="1"/>
    <col min="124" max="124" width="30.42578125" bestFit="1" customWidth="1"/>
    <col min="125" max="125" width="48.85546875" bestFit="1" customWidth="1"/>
    <col min="126" max="126" width="46.5703125" bestFit="1" customWidth="1"/>
    <col min="127" max="127" width="44.42578125" bestFit="1" customWidth="1"/>
    <col min="128" max="128" width="33.140625" bestFit="1" customWidth="1"/>
    <col min="129" max="129" width="45.140625" bestFit="1" customWidth="1"/>
    <col min="130" max="130" width="31.7109375" bestFit="1" customWidth="1"/>
    <col min="131" max="131" width="43.85546875" bestFit="1" customWidth="1"/>
    <col min="132" max="132" width="58.140625" bestFit="1" customWidth="1"/>
    <col min="133" max="133" width="66.7109375" bestFit="1" customWidth="1"/>
    <col min="134" max="134" width="60.42578125" bestFit="1" customWidth="1"/>
    <col min="135" max="135" width="38.140625" bestFit="1" customWidth="1"/>
    <col min="136" max="136" width="53.140625" bestFit="1" customWidth="1"/>
    <col min="137" max="137" width="47.5703125" bestFit="1" customWidth="1"/>
    <col min="138" max="138" width="40.28515625" bestFit="1" customWidth="1"/>
    <col min="139" max="139" width="34.42578125" bestFit="1" customWidth="1"/>
    <col min="140" max="140" width="47" bestFit="1" customWidth="1"/>
    <col min="141" max="141" width="34.5703125" bestFit="1" customWidth="1"/>
    <col min="142" max="142" width="41.7109375" bestFit="1" customWidth="1"/>
    <col min="143" max="143" width="44.28515625" bestFit="1" customWidth="1"/>
    <col min="144" max="144" width="51.5703125" bestFit="1" customWidth="1"/>
    <col min="145" max="145" width="51" bestFit="1" customWidth="1"/>
    <col min="146" max="146" width="38.140625" bestFit="1" customWidth="1"/>
    <col min="147" max="147" width="22.85546875" bestFit="1" customWidth="1"/>
    <col min="148" max="148" width="51" bestFit="1" customWidth="1"/>
    <col min="149" max="149" width="50.140625" bestFit="1" customWidth="1"/>
    <col min="150" max="150" width="58.140625" bestFit="1" customWidth="1"/>
    <col min="151" max="151" width="53.42578125" bestFit="1" customWidth="1"/>
    <col min="152" max="152" width="37.7109375" bestFit="1" customWidth="1"/>
    <col min="153" max="153" width="43.140625" bestFit="1" customWidth="1"/>
    <col min="154" max="154" width="32.5703125" bestFit="1" customWidth="1"/>
    <col min="155" max="155" width="37.5703125" bestFit="1" customWidth="1"/>
    <col min="156" max="156" width="36.85546875" bestFit="1" customWidth="1"/>
    <col min="157" max="157" width="67.42578125" bestFit="1" customWidth="1"/>
    <col min="158" max="158" width="43.140625" bestFit="1" customWidth="1"/>
    <col min="159" max="159" width="65" bestFit="1" customWidth="1"/>
    <col min="160" max="160" width="52.28515625" bestFit="1" customWidth="1"/>
    <col min="161" max="161" width="45.42578125" bestFit="1" customWidth="1"/>
    <col min="162" max="162" width="35.7109375" bestFit="1" customWidth="1"/>
    <col min="163" max="163" width="36.7109375" bestFit="1" customWidth="1"/>
    <col min="164" max="164" width="42.7109375" bestFit="1" customWidth="1"/>
    <col min="165" max="165" width="37" bestFit="1" customWidth="1"/>
    <col min="166" max="166" width="40.42578125" bestFit="1" customWidth="1"/>
    <col min="167" max="167" width="37.42578125" bestFit="1" customWidth="1"/>
    <col min="168" max="168" width="35.42578125" bestFit="1" customWidth="1"/>
    <col min="169" max="169" width="42.28515625" bestFit="1" customWidth="1"/>
    <col min="170" max="170" width="42.140625" bestFit="1" customWidth="1"/>
    <col min="171" max="171" width="35.85546875" bestFit="1" customWidth="1"/>
    <col min="172" max="172" width="50.7109375" bestFit="1" customWidth="1"/>
    <col min="173" max="173" width="40.5703125" bestFit="1" customWidth="1"/>
    <col min="174" max="174" width="36" bestFit="1" customWidth="1"/>
    <col min="175" max="175" width="39.140625" bestFit="1" customWidth="1"/>
    <col min="176" max="176" width="73" bestFit="1" customWidth="1"/>
    <col min="177" max="177" width="37.7109375" bestFit="1" customWidth="1"/>
    <col min="178" max="178" width="48.85546875" bestFit="1" customWidth="1"/>
    <col min="179" max="179" width="42.28515625" bestFit="1" customWidth="1"/>
    <col min="180" max="180" width="43" bestFit="1" customWidth="1"/>
    <col min="181" max="181" width="41.28515625" bestFit="1" customWidth="1"/>
    <col min="182" max="182" width="59.85546875" bestFit="1" customWidth="1"/>
    <col min="183" max="183" width="58.140625" bestFit="1" customWidth="1"/>
    <col min="184" max="184" width="46.5703125" bestFit="1" customWidth="1"/>
    <col min="185" max="185" width="32.140625" bestFit="1" customWidth="1"/>
    <col min="186" max="186" width="35.28515625" bestFit="1" customWidth="1"/>
    <col min="187" max="187" width="58.85546875" bestFit="1" customWidth="1"/>
    <col min="188" max="188" width="44.42578125" bestFit="1" customWidth="1"/>
    <col min="189" max="189" width="35.140625" bestFit="1" customWidth="1"/>
    <col min="190" max="190" width="46.42578125" bestFit="1" customWidth="1"/>
    <col min="191" max="191" width="60.140625" bestFit="1" customWidth="1"/>
    <col min="192" max="192" width="37" bestFit="1" customWidth="1"/>
    <col min="193" max="193" width="40.140625" bestFit="1" customWidth="1"/>
    <col min="194" max="194" width="39.140625" bestFit="1" customWidth="1"/>
    <col min="195" max="195" width="54" bestFit="1" customWidth="1"/>
    <col min="196" max="196" width="41" bestFit="1" customWidth="1"/>
    <col min="197" max="197" width="45.85546875" bestFit="1" customWidth="1"/>
    <col min="198" max="198" width="42.7109375" bestFit="1" customWidth="1"/>
    <col min="199" max="199" width="49.5703125" bestFit="1" customWidth="1"/>
    <col min="200" max="200" width="52.7109375" bestFit="1" customWidth="1"/>
    <col min="201" max="201" width="67" bestFit="1" customWidth="1"/>
    <col min="202" max="202" width="22.7109375" bestFit="1" customWidth="1"/>
    <col min="203" max="203" width="28.28515625" bestFit="1" customWidth="1"/>
    <col min="204" max="204" width="59.28515625" bestFit="1" customWidth="1"/>
    <col min="205" max="205" width="54.28515625" bestFit="1" customWidth="1"/>
    <col min="206" max="206" width="70.85546875" bestFit="1" customWidth="1"/>
    <col min="207" max="207" width="73.5703125" bestFit="1" customWidth="1"/>
    <col min="208" max="208" width="80.28515625" bestFit="1" customWidth="1"/>
    <col min="209" max="209" width="43" bestFit="1" customWidth="1"/>
    <col min="210" max="210" width="62.42578125" bestFit="1" customWidth="1"/>
    <col min="211" max="211" width="105.42578125" bestFit="1" customWidth="1"/>
    <col min="212" max="212" width="75.7109375" bestFit="1" customWidth="1"/>
    <col min="213" max="213" width="88.140625" bestFit="1" customWidth="1"/>
    <col min="214" max="214" width="79.7109375" bestFit="1" customWidth="1"/>
    <col min="215" max="215" width="70.85546875" bestFit="1" customWidth="1"/>
    <col min="216" max="216" width="88.7109375" bestFit="1" customWidth="1"/>
    <col min="217" max="217" width="36.7109375" bestFit="1" customWidth="1"/>
    <col min="218" max="218" width="39.140625" bestFit="1" customWidth="1"/>
    <col min="219" max="219" width="86.5703125" bestFit="1" customWidth="1"/>
    <col min="220" max="220" width="106.5703125" bestFit="1" customWidth="1"/>
    <col min="221" max="221" width="82.42578125" bestFit="1" customWidth="1"/>
    <col min="222" max="222" width="59.28515625" bestFit="1" customWidth="1"/>
    <col min="223" max="223" width="52.28515625" bestFit="1" customWidth="1"/>
    <col min="224" max="224" width="80.140625" bestFit="1" customWidth="1"/>
    <col min="225" max="225" width="61.5703125" bestFit="1" customWidth="1"/>
    <col min="226" max="226" width="39.85546875" bestFit="1" customWidth="1"/>
    <col min="227" max="227" width="39.140625" bestFit="1" customWidth="1"/>
    <col min="228" max="228" width="38.140625" bestFit="1" customWidth="1"/>
    <col min="229" max="229" width="58.28515625" bestFit="1" customWidth="1"/>
    <col min="230" max="230" width="43" bestFit="1" customWidth="1"/>
    <col min="231" max="231" width="51.42578125" bestFit="1" customWidth="1"/>
    <col min="232" max="232" width="45.5703125" bestFit="1" customWidth="1"/>
    <col min="233" max="233" width="35.5703125" bestFit="1" customWidth="1"/>
    <col min="234" max="234" width="55.5703125" bestFit="1" customWidth="1"/>
    <col min="235" max="235" width="62.85546875" bestFit="1" customWidth="1"/>
    <col min="236" max="236" width="49.28515625" bestFit="1" customWidth="1"/>
    <col min="237" max="237" width="60.5703125" bestFit="1" customWidth="1"/>
    <col min="238" max="238" width="63" bestFit="1" customWidth="1"/>
    <col min="239" max="239" width="44.28515625" bestFit="1" customWidth="1"/>
    <col min="240" max="240" width="72.140625" bestFit="1" customWidth="1"/>
    <col min="241" max="241" width="47.42578125" bestFit="1" customWidth="1"/>
    <col min="242" max="242" width="46.85546875" bestFit="1" customWidth="1"/>
    <col min="243" max="243" width="55" bestFit="1" customWidth="1"/>
    <col min="244" max="244" width="52.140625" bestFit="1" customWidth="1"/>
    <col min="245" max="245" width="56.85546875" bestFit="1" customWidth="1"/>
    <col min="246" max="246" width="51.85546875" bestFit="1" customWidth="1"/>
    <col min="247" max="247" width="68" bestFit="1" customWidth="1"/>
    <col min="248" max="248" width="33.140625" bestFit="1" customWidth="1"/>
    <col min="249" max="249" width="37.140625" bestFit="1" customWidth="1"/>
    <col min="250" max="250" width="52.5703125" bestFit="1" customWidth="1"/>
    <col min="251" max="251" width="44.85546875" bestFit="1" customWidth="1"/>
    <col min="252" max="252" width="49.140625" bestFit="1" customWidth="1"/>
    <col min="253" max="253" width="42.28515625" bestFit="1" customWidth="1"/>
    <col min="254" max="254" width="55" bestFit="1" customWidth="1"/>
    <col min="255" max="255" width="35" bestFit="1" customWidth="1"/>
    <col min="256" max="256" width="37" bestFit="1" customWidth="1"/>
    <col min="257" max="257" width="33.85546875" bestFit="1" customWidth="1"/>
    <col min="258" max="258" width="35.42578125" bestFit="1" customWidth="1"/>
    <col min="259" max="259" width="41.85546875" bestFit="1" customWidth="1"/>
    <col min="260" max="260" width="43.28515625" bestFit="1" customWidth="1"/>
    <col min="261" max="261" width="53.42578125" bestFit="1" customWidth="1"/>
    <col min="262" max="262" width="64.5703125" bestFit="1" customWidth="1"/>
    <col min="263" max="263" width="55.28515625" bestFit="1" customWidth="1"/>
    <col min="264" max="264" width="66.7109375" bestFit="1" customWidth="1"/>
    <col min="265" max="265" width="49" bestFit="1" customWidth="1"/>
    <col min="266" max="266" width="28.85546875" bestFit="1" customWidth="1"/>
    <col min="267" max="267" width="71.85546875" bestFit="1" customWidth="1"/>
    <col min="268" max="268" width="64.140625" bestFit="1" customWidth="1"/>
    <col min="269" max="269" width="55.28515625" bestFit="1" customWidth="1"/>
    <col min="270" max="270" width="61.140625" bestFit="1" customWidth="1"/>
    <col min="271" max="271" width="35.140625" bestFit="1" customWidth="1"/>
    <col min="272" max="272" width="60.28515625" bestFit="1" customWidth="1"/>
    <col min="273" max="273" width="53.5703125" bestFit="1" customWidth="1"/>
    <col min="274" max="275" width="59.7109375" bestFit="1" customWidth="1"/>
    <col min="276" max="276" width="63.140625" bestFit="1" customWidth="1"/>
    <col min="277" max="277" width="49.85546875" bestFit="1" customWidth="1"/>
    <col min="278" max="278" width="56.85546875" bestFit="1" customWidth="1"/>
    <col min="279" max="279" width="51" bestFit="1" customWidth="1"/>
    <col min="280" max="280" width="65.42578125" bestFit="1" customWidth="1"/>
    <col min="281" max="281" width="37.7109375" bestFit="1" customWidth="1"/>
    <col min="282" max="282" width="56.7109375" bestFit="1" customWidth="1"/>
    <col min="283" max="283" width="48.7109375" bestFit="1" customWidth="1"/>
    <col min="284" max="284" width="47.42578125" bestFit="1" customWidth="1"/>
    <col min="285" max="285" width="11.28515625" bestFit="1" customWidth="1"/>
  </cols>
  <sheetData>
    <row r="1" spans="1:6">
      <c r="A1" s="4" t="s">
        <v>0</v>
      </c>
      <c r="B1" t="s">
        <v>1</v>
      </c>
    </row>
    <row r="2" spans="1:6">
      <c r="A2" s="4" t="s">
        <v>2</v>
      </c>
      <c r="B2" t="s">
        <v>1</v>
      </c>
    </row>
    <row r="4" spans="1:6">
      <c r="A4" s="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</row>
    <row r="5" spans="1:6">
      <c r="A5" s="5" t="s">
        <v>9</v>
      </c>
      <c r="B5">
        <v>376</v>
      </c>
      <c r="C5">
        <v>252</v>
      </c>
      <c r="D5">
        <v>361</v>
      </c>
      <c r="E5">
        <v>447</v>
      </c>
      <c r="F5">
        <v>364</v>
      </c>
    </row>
    <row r="6" spans="1:6">
      <c r="A6" s="6" t="s">
        <v>10</v>
      </c>
      <c r="B6">
        <v>376</v>
      </c>
      <c r="C6">
        <v>252</v>
      </c>
      <c r="D6">
        <v>361</v>
      </c>
      <c r="E6">
        <v>447</v>
      </c>
      <c r="F6">
        <v>364</v>
      </c>
    </row>
    <row r="7" spans="1:6">
      <c r="A7" s="7" t="s">
        <v>11</v>
      </c>
      <c r="B7">
        <v>85</v>
      </c>
      <c r="C7">
        <v>12</v>
      </c>
      <c r="D7">
        <v>72</v>
      </c>
      <c r="E7">
        <v>92</v>
      </c>
      <c r="F7">
        <v>0</v>
      </c>
    </row>
    <row r="8" spans="1:6">
      <c r="A8" s="7" t="s">
        <v>12</v>
      </c>
      <c r="B8">
        <v>9</v>
      </c>
      <c r="C8">
        <v>6</v>
      </c>
      <c r="D8">
        <v>4</v>
      </c>
      <c r="E8">
        <v>4</v>
      </c>
      <c r="F8">
        <v>0</v>
      </c>
    </row>
    <row r="9" spans="1:6">
      <c r="A9" s="7" t="s">
        <v>13</v>
      </c>
      <c r="B9">
        <v>29</v>
      </c>
      <c r="C9">
        <v>54</v>
      </c>
      <c r="D9">
        <v>69</v>
      </c>
      <c r="E9">
        <v>91</v>
      </c>
      <c r="F9">
        <v>85</v>
      </c>
    </row>
    <row r="10" spans="1:6">
      <c r="A10" s="7" t="s">
        <v>14</v>
      </c>
      <c r="B10">
        <v>85</v>
      </c>
      <c r="C10">
        <v>12</v>
      </c>
      <c r="D10">
        <v>72</v>
      </c>
      <c r="E10">
        <v>92</v>
      </c>
      <c r="F10">
        <v>0</v>
      </c>
    </row>
    <row r="11" spans="1:6">
      <c r="A11" s="7" t="s">
        <v>15</v>
      </c>
      <c r="B11">
        <v>72</v>
      </c>
      <c r="C11">
        <v>54</v>
      </c>
      <c r="D11">
        <v>48</v>
      </c>
      <c r="E11">
        <v>44</v>
      </c>
      <c r="F11">
        <v>62</v>
      </c>
    </row>
    <row r="12" spans="1:6">
      <c r="A12" s="7" t="s">
        <v>16</v>
      </c>
      <c r="B12">
        <v>54</v>
      </c>
      <c r="C12">
        <v>35</v>
      </c>
      <c r="D12">
        <v>41</v>
      </c>
      <c r="E12">
        <v>79</v>
      </c>
      <c r="F12">
        <v>107</v>
      </c>
    </row>
    <row r="13" spans="1:6">
      <c r="A13" s="7" t="s">
        <v>17</v>
      </c>
      <c r="B13">
        <v>9</v>
      </c>
      <c r="C13">
        <v>24</v>
      </c>
      <c r="D13">
        <v>25</v>
      </c>
      <c r="E13">
        <v>12</v>
      </c>
      <c r="F13">
        <v>1</v>
      </c>
    </row>
    <row r="14" spans="1:6">
      <c r="A14" s="7" t="s">
        <v>18</v>
      </c>
      <c r="B14">
        <v>28</v>
      </c>
      <c r="C14">
        <v>43</v>
      </c>
      <c r="D14">
        <v>23</v>
      </c>
      <c r="E14">
        <v>18</v>
      </c>
      <c r="F14">
        <v>38</v>
      </c>
    </row>
    <row r="15" spans="1:6">
      <c r="A15" s="7" t="s">
        <v>19</v>
      </c>
      <c r="B15">
        <v>3</v>
      </c>
      <c r="C15">
        <v>12</v>
      </c>
      <c r="D15">
        <v>7</v>
      </c>
      <c r="E15">
        <v>13</v>
      </c>
      <c r="F15">
        <v>13</v>
      </c>
    </row>
    <row r="16" spans="1:6">
      <c r="A16" s="7" t="s">
        <v>20</v>
      </c>
      <c r="B16">
        <v>2</v>
      </c>
      <c r="C16">
        <v>0</v>
      </c>
      <c r="D16">
        <v>0</v>
      </c>
      <c r="E16">
        <v>2</v>
      </c>
      <c r="F16">
        <v>58</v>
      </c>
    </row>
    <row r="17" spans="1:6">
      <c r="A17" s="5" t="s">
        <v>21</v>
      </c>
      <c r="B17">
        <v>89</v>
      </c>
      <c r="C17">
        <v>126</v>
      </c>
      <c r="D17">
        <v>119</v>
      </c>
      <c r="E17">
        <v>47</v>
      </c>
      <c r="F17">
        <v>44</v>
      </c>
    </row>
    <row r="18" spans="1:6">
      <c r="A18" s="6" t="s">
        <v>22</v>
      </c>
      <c r="B18">
        <v>89</v>
      </c>
      <c r="C18">
        <v>126</v>
      </c>
      <c r="D18">
        <v>119</v>
      </c>
      <c r="E18">
        <v>47</v>
      </c>
      <c r="F18">
        <v>44</v>
      </c>
    </row>
    <row r="19" spans="1:6">
      <c r="A19" s="7" t="s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>
      <c r="A20" s="7" t="s">
        <v>24</v>
      </c>
      <c r="B20">
        <v>0</v>
      </c>
      <c r="C20">
        <v>0</v>
      </c>
      <c r="D20">
        <v>92</v>
      </c>
      <c r="E20">
        <v>3</v>
      </c>
      <c r="F20">
        <v>0</v>
      </c>
    </row>
    <row r="21" spans="1:6">
      <c r="A21" s="7" t="s">
        <v>25</v>
      </c>
      <c r="B21">
        <v>37</v>
      </c>
      <c r="C21">
        <v>73</v>
      </c>
      <c r="D21">
        <v>0</v>
      </c>
      <c r="E21">
        <v>44</v>
      </c>
      <c r="F21">
        <v>44</v>
      </c>
    </row>
    <row r="22" spans="1:6">
      <c r="A22" s="7" t="s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>
      <c r="A23" s="7" t="s">
        <v>27</v>
      </c>
      <c r="B23">
        <v>52</v>
      </c>
      <c r="C23">
        <v>53</v>
      </c>
      <c r="D23">
        <v>27</v>
      </c>
      <c r="E23">
        <v>0</v>
      </c>
      <c r="F23">
        <v>0</v>
      </c>
    </row>
    <row r="24" spans="1:6">
      <c r="A24" s="7" t="s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>
      <c r="A25" s="5" t="s">
        <v>29</v>
      </c>
      <c r="B25">
        <v>6581</v>
      </c>
      <c r="C25">
        <v>4735</v>
      </c>
      <c r="D25">
        <v>4432</v>
      </c>
      <c r="E25">
        <v>4913</v>
      </c>
      <c r="F25">
        <v>6549</v>
      </c>
    </row>
    <row r="26" spans="1:6">
      <c r="A26" s="6" t="s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>
      <c r="A27" s="7" t="s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>
      <c r="A28" s="7" t="s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>
      <c r="A29" s="7" t="s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>
      <c r="A30" s="7" t="s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>
      <c r="A31" s="7" t="s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>
      <c r="A32" s="7" t="s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>
      <c r="A33" s="7" t="s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>
      <c r="A34" s="7" t="s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>
      <c r="A35" s="6" t="s">
        <v>39</v>
      </c>
      <c r="B35">
        <v>310</v>
      </c>
      <c r="C35">
        <v>295</v>
      </c>
      <c r="D35">
        <v>219</v>
      </c>
      <c r="E35">
        <v>340</v>
      </c>
      <c r="F35">
        <v>351</v>
      </c>
    </row>
    <row r="36" spans="1:6">
      <c r="A36" s="7" t="s">
        <v>40</v>
      </c>
      <c r="B36">
        <v>0</v>
      </c>
      <c r="C36">
        <v>11</v>
      </c>
      <c r="D36">
        <v>3</v>
      </c>
      <c r="E36">
        <v>13</v>
      </c>
      <c r="F36">
        <v>13</v>
      </c>
    </row>
    <row r="37" spans="1:6">
      <c r="A37" s="7" t="s">
        <v>41</v>
      </c>
      <c r="B37">
        <v>1</v>
      </c>
      <c r="C37">
        <v>7</v>
      </c>
      <c r="D37">
        <v>0</v>
      </c>
      <c r="E37">
        <v>6</v>
      </c>
      <c r="F37">
        <v>0</v>
      </c>
    </row>
    <row r="38" spans="1:6">
      <c r="A38" s="7" t="s">
        <v>42</v>
      </c>
      <c r="B38">
        <v>46</v>
      </c>
      <c r="C38">
        <v>37</v>
      </c>
      <c r="D38">
        <v>21</v>
      </c>
      <c r="E38">
        <v>33</v>
      </c>
      <c r="F38">
        <v>29</v>
      </c>
    </row>
    <row r="39" spans="1:6">
      <c r="A39" s="7" t="s">
        <v>43</v>
      </c>
      <c r="B39">
        <v>0</v>
      </c>
      <c r="C39">
        <v>10</v>
      </c>
      <c r="D39">
        <v>9</v>
      </c>
      <c r="E39">
        <v>3</v>
      </c>
      <c r="F39">
        <v>17</v>
      </c>
    </row>
    <row r="40" spans="1:6">
      <c r="A40" s="7" t="s">
        <v>44</v>
      </c>
      <c r="B40">
        <v>18</v>
      </c>
      <c r="C40">
        <v>3</v>
      </c>
      <c r="D40">
        <v>0</v>
      </c>
      <c r="E40">
        <v>6</v>
      </c>
      <c r="F40">
        <v>0</v>
      </c>
    </row>
    <row r="41" spans="1:6">
      <c r="A41" s="7" t="s">
        <v>45</v>
      </c>
      <c r="B41">
        <v>17</v>
      </c>
      <c r="C41">
        <v>23</v>
      </c>
      <c r="D41">
        <v>13</v>
      </c>
      <c r="E41">
        <v>46</v>
      </c>
      <c r="F41">
        <v>21</v>
      </c>
    </row>
    <row r="42" spans="1:6">
      <c r="A42" s="7" t="s">
        <v>46</v>
      </c>
      <c r="B42">
        <v>0</v>
      </c>
      <c r="C42">
        <v>0</v>
      </c>
      <c r="D42">
        <v>0</v>
      </c>
      <c r="E42">
        <v>2</v>
      </c>
      <c r="F42">
        <v>22</v>
      </c>
    </row>
    <row r="43" spans="1:6">
      <c r="A43" s="7" t="s">
        <v>47</v>
      </c>
      <c r="B43">
        <v>14</v>
      </c>
      <c r="C43">
        <v>3</v>
      </c>
      <c r="D43">
        <v>2</v>
      </c>
      <c r="E43">
        <v>4</v>
      </c>
      <c r="F43">
        <v>9</v>
      </c>
    </row>
    <row r="44" spans="1:6">
      <c r="A44" s="7" t="s">
        <v>48</v>
      </c>
      <c r="B44">
        <v>84</v>
      </c>
      <c r="C44">
        <v>59</v>
      </c>
      <c r="D44">
        <v>28</v>
      </c>
      <c r="E44">
        <v>46</v>
      </c>
      <c r="F44">
        <v>52</v>
      </c>
    </row>
    <row r="45" spans="1:6">
      <c r="A45" s="7" t="s">
        <v>49</v>
      </c>
      <c r="B45">
        <v>49</v>
      </c>
      <c r="C45">
        <v>72</v>
      </c>
      <c r="D45">
        <v>63</v>
      </c>
      <c r="E45">
        <v>70</v>
      </c>
      <c r="F45">
        <v>79</v>
      </c>
    </row>
    <row r="46" spans="1:6">
      <c r="A46" s="7" t="s">
        <v>50</v>
      </c>
      <c r="B46">
        <v>51</v>
      </c>
      <c r="C46">
        <v>45</v>
      </c>
      <c r="D46">
        <v>46</v>
      </c>
      <c r="E46">
        <v>43</v>
      </c>
      <c r="F46">
        <v>37</v>
      </c>
    </row>
    <row r="47" spans="1:6">
      <c r="A47" s="7" t="s">
        <v>51</v>
      </c>
      <c r="B47">
        <v>9</v>
      </c>
      <c r="C47">
        <v>7</v>
      </c>
      <c r="D47">
        <v>16</v>
      </c>
      <c r="E47">
        <v>27</v>
      </c>
      <c r="F47">
        <v>29</v>
      </c>
    </row>
    <row r="48" spans="1:6">
      <c r="A48" s="7" t="s">
        <v>52</v>
      </c>
      <c r="B48">
        <v>21</v>
      </c>
      <c r="C48">
        <v>18</v>
      </c>
      <c r="D48">
        <v>18</v>
      </c>
      <c r="E48">
        <v>41</v>
      </c>
      <c r="F48">
        <v>43</v>
      </c>
    </row>
    <row r="49" spans="1:6">
      <c r="A49" s="6" t="s">
        <v>53</v>
      </c>
      <c r="B49">
        <v>14</v>
      </c>
      <c r="C49">
        <v>25</v>
      </c>
      <c r="D49">
        <v>24</v>
      </c>
      <c r="E49">
        <v>22</v>
      </c>
      <c r="F49">
        <v>35</v>
      </c>
    </row>
    <row r="50" spans="1:6">
      <c r="A50" s="7" t="s">
        <v>54</v>
      </c>
      <c r="B50">
        <v>14</v>
      </c>
      <c r="C50">
        <v>25</v>
      </c>
      <c r="D50">
        <v>24</v>
      </c>
      <c r="E50">
        <v>22</v>
      </c>
      <c r="F50">
        <v>35</v>
      </c>
    </row>
    <row r="51" spans="1:6">
      <c r="A51" s="6" t="s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>
      <c r="A52" s="7" t="s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>
      <c r="A53" s="6" t="s">
        <v>57</v>
      </c>
      <c r="B53">
        <v>29</v>
      </c>
      <c r="C53">
        <v>7</v>
      </c>
      <c r="D53">
        <v>16</v>
      </c>
      <c r="E53">
        <v>2</v>
      </c>
      <c r="F53">
        <v>0</v>
      </c>
    </row>
    <row r="54" spans="1:6">
      <c r="A54" s="7" t="s">
        <v>58</v>
      </c>
      <c r="B54">
        <v>29</v>
      </c>
      <c r="C54">
        <v>7</v>
      </c>
      <c r="D54">
        <v>16</v>
      </c>
      <c r="E54">
        <v>2</v>
      </c>
      <c r="F54">
        <v>0</v>
      </c>
    </row>
    <row r="55" spans="1:6">
      <c r="A55" s="6" t="s">
        <v>59</v>
      </c>
      <c r="B55">
        <v>8</v>
      </c>
      <c r="C55">
        <v>4</v>
      </c>
      <c r="D55">
        <v>0</v>
      </c>
      <c r="E55">
        <v>10</v>
      </c>
      <c r="F55">
        <v>1</v>
      </c>
    </row>
    <row r="56" spans="1:6">
      <c r="A56" s="7" t="s">
        <v>60</v>
      </c>
      <c r="B56">
        <v>6</v>
      </c>
      <c r="C56">
        <v>0</v>
      </c>
      <c r="D56">
        <v>0</v>
      </c>
      <c r="E56">
        <v>4</v>
      </c>
      <c r="F56">
        <v>0</v>
      </c>
    </row>
    <row r="57" spans="1:6">
      <c r="A57" s="7" t="s">
        <v>61</v>
      </c>
      <c r="B57">
        <v>2</v>
      </c>
      <c r="C57">
        <v>4</v>
      </c>
      <c r="D57">
        <v>0</v>
      </c>
      <c r="E57">
        <v>6</v>
      </c>
      <c r="F57">
        <v>1</v>
      </c>
    </row>
    <row r="58" spans="1:6">
      <c r="A58" s="6" t="s">
        <v>62</v>
      </c>
      <c r="B58">
        <v>123</v>
      </c>
      <c r="C58">
        <v>179</v>
      </c>
      <c r="D58">
        <v>62</v>
      </c>
      <c r="E58">
        <v>45</v>
      </c>
      <c r="F58">
        <v>76</v>
      </c>
    </row>
    <row r="59" spans="1:6">
      <c r="A59" s="7" t="s">
        <v>63</v>
      </c>
      <c r="B59">
        <v>82</v>
      </c>
      <c r="C59">
        <v>68</v>
      </c>
      <c r="D59">
        <v>31</v>
      </c>
      <c r="E59">
        <v>23</v>
      </c>
      <c r="F59">
        <v>40</v>
      </c>
    </row>
    <row r="60" spans="1:6">
      <c r="A60" s="7" t="s">
        <v>64</v>
      </c>
      <c r="B60">
        <v>41</v>
      </c>
      <c r="C60">
        <v>111</v>
      </c>
      <c r="D60">
        <v>31</v>
      </c>
      <c r="E60">
        <v>22</v>
      </c>
      <c r="F60">
        <v>36</v>
      </c>
    </row>
    <row r="61" spans="1:6">
      <c r="A61" s="6" t="s">
        <v>65</v>
      </c>
      <c r="B61">
        <v>1114</v>
      </c>
      <c r="C61">
        <v>738</v>
      </c>
      <c r="D61">
        <v>594</v>
      </c>
      <c r="E61">
        <v>687</v>
      </c>
      <c r="F61">
        <v>909</v>
      </c>
    </row>
    <row r="62" spans="1:6">
      <c r="A62" s="7" t="s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>
      <c r="A63" s="7" t="s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>
      <c r="A64" s="7" t="s">
        <v>68</v>
      </c>
      <c r="B64">
        <v>61</v>
      </c>
      <c r="C64">
        <v>60</v>
      </c>
      <c r="D64">
        <v>41</v>
      </c>
      <c r="E64">
        <v>102</v>
      </c>
      <c r="F64">
        <v>111</v>
      </c>
    </row>
    <row r="65" spans="1:6">
      <c r="A65" s="7" t="s">
        <v>69</v>
      </c>
      <c r="B65">
        <v>22</v>
      </c>
      <c r="C65">
        <v>13</v>
      </c>
      <c r="D65">
        <v>21</v>
      </c>
      <c r="E65">
        <v>59</v>
      </c>
      <c r="F65">
        <v>49</v>
      </c>
    </row>
    <row r="66" spans="1:6">
      <c r="A66" s="7" t="s">
        <v>70</v>
      </c>
      <c r="B66">
        <v>0</v>
      </c>
      <c r="C66">
        <v>0</v>
      </c>
      <c r="D66">
        <v>0</v>
      </c>
      <c r="E66">
        <v>0</v>
      </c>
      <c r="F66">
        <v>2</v>
      </c>
    </row>
    <row r="67" spans="1:6">
      <c r="A67" s="7" t="s">
        <v>71</v>
      </c>
      <c r="B67">
        <v>0</v>
      </c>
      <c r="C67">
        <v>0</v>
      </c>
      <c r="D67">
        <v>85</v>
      </c>
      <c r="E67">
        <v>34</v>
      </c>
      <c r="F67">
        <v>39</v>
      </c>
    </row>
    <row r="68" spans="1:6">
      <c r="A68" s="7" t="s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>
      <c r="A69" s="7" t="s">
        <v>73</v>
      </c>
      <c r="B69">
        <v>35</v>
      </c>
      <c r="C69">
        <v>18</v>
      </c>
      <c r="D69">
        <v>14</v>
      </c>
      <c r="E69">
        <v>48</v>
      </c>
      <c r="F69">
        <v>34</v>
      </c>
    </row>
    <row r="70" spans="1:6">
      <c r="A70" s="7" t="s">
        <v>74</v>
      </c>
      <c r="B70">
        <v>0</v>
      </c>
      <c r="C70">
        <v>0</v>
      </c>
      <c r="D70">
        <v>6</v>
      </c>
      <c r="E70">
        <v>13</v>
      </c>
      <c r="F70">
        <v>32</v>
      </c>
    </row>
    <row r="71" spans="1:6">
      <c r="A71" s="7" t="s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>
      <c r="A72" s="7" t="s">
        <v>76</v>
      </c>
      <c r="B72">
        <v>16</v>
      </c>
      <c r="C72">
        <v>2</v>
      </c>
      <c r="D72">
        <v>16</v>
      </c>
      <c r="E72">
        <v>5</v>
      </c>
      <c r="F72">
        <v>0</v>
      </c>
    </row>
    <row r="73" spans="1:6">
      <c r="A73" s="7" t="s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>
      <c r="A74" s="7" t="s">
        <v>78</v>
      </c>
      <c r="B74">
        <v>139</v>
      </c>
      <c r="C74">
        <v>49</v>
      </c>
      <c r="D74">
        <v>91</v>
      </c>
      <c r="E74">
        <v>135</v>
      </c>
      <c r="F74">
        <v>182</v>
      </c>
    </row>
    <row r="75" spans="1:6">
      <c r="A75" s="7" t="s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>
      <c r="A76" s="7" t="s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>
      <c r="A77" s="7" t="s">
        <v>81</v>
      </c>
      <c r="B77">
        <v>56</v>
      </c>
      <c r="C77">
        <v>2</v>
      </c>
      <c r="D77">
        <v>2</v>
      </c>
      <c r="E77">
        <v>0</v>
      </c>
      <c r="F77">
        <v>0</v>
      </c>
    </row>
    <row r="78" spans="1:6">
      <c r="A78" s="7" t="s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>
      <c r="A79" s="7" t="s">
        <v>83</v>
      </c>
      <c r="B79">
        <v>146</v>
      </c>
      <c r="C79">
        <v>60</v>
      </c>
      <c r="D79">
        <v>30</v>
      </c>
      <c r="E79">
        <v>71</v>
      </c>
      <c r="F79">
        <v>53</v>
      </c>
    </row>
    <row r="80" spans="1:6">
      <c r="A80" s="7" t="s">
        <v>84</v>
      </c>
      <c r="B80">
        <v>6</v>
      </c>
      <c r="C80">
        <v>3</v>
      </c>
      <c r="D80">
        <v>0</v>
      </c>
      <c r="E80">
        <v>6</v>
      </c>
      <c r="F80">
        <v>21</v>
      </c>
    </row>
    <row r="81" spans="1:6">
      <c r="A81" s="7" t="s">
        <v>85</v>
      </c>
      <c r="B81">
        <v>97</v>
      </c>
      <c r="C81">
        <v>40</v>
      </c>
      <c r="D81">
        <v>6</v>
      </c>
      <c r="E81">
        <v>5</v>
      </c>
      <c r="F81">
        <v>36</v>
      </c>
    </row>
    <row r="82" spans="1:6">
      <c r="A82" s="7" t="s">
        <v>86</v>
      </c>
      <c r="B82">
        <v>18</v>
      </c>
      <c r="C82">
        <v>0</v>
      </c>
      <c r="D82">
        <v>0</v>
      </c>
      <c r="E82">
        <v>0</v>
      </c>
      <c r="F82">
        <v>0</v>
      </c>
    </row>
    <row r="83" spans="1:6">
      <c r="A83" s="7" t="s">
        <v>87</v>
      </c>
      <c r="B83">
        <v>0</v>
      </c>
      <c r="C83">
        <v>2</v>
      </c>
      <c r="D83">
        <v>0</v>
      </c>
      <c r="E83">
        <v>0</v>
      </c>
      <c r="F83">
        <v>0</v>
      </c>
    </row>
    <row r="84" spans="1:6">
      <c r="A84" s="7" t="s">
        <v>88</v>
      </c>
      <c r="B84">
        <v>0</v>
      </c>
      <c r="C84">
        <v>5</v>
      </c>
      <c r="D84">
        <v>0</v>
      </c>
      <c r="E84">
        <v>0</v>
      </c>
      <c r="F84">
        <v>0</v>
      </c>
    </row>
    <row r="85" spans="1:6">
      <c r="A85" s="7" t="s">
        <v>89</v>
      </c>
      <c r="B85">
        <v>1</v>
      </c>
      <c r="C85">
        <v>0</v>
      </c>
      <c r="D85">
        <v>0</v>
      </c>
      <c r="E85">
        <v>0</v>
      </c>
      <c r="F85">
        <v>0</v>
      </c>
    </row>
    <row r="86" spans="1:6">
      <c r="A86" s="7" t="s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>
      <c r="A87" s="7" t="s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>
      <c r="A88" s="7" t="s">
        <v>92</v>
      </c>
      <c r="B88">
        <v>105</v>
      </c>
      <c r="C88">
        <v>58</v>
      </c>
      <c r="D88">
        <v>19</v>
      </c>
      <c r="E88">
        <v>2</v>
      </c>
      <c r="F88">
        <v>2</v>
      </c>
    </row>
    <row r="89" spans="1:6">
      <c r="A89" s="7" t="s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>
      <c r="A90" s="7" t="s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>
      <c r="A91" s="7" t="s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>
      <c r="A92" s="7" t="s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>
      <c r="A93" s="7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>
      <c r="A94" s="7" t="s">
        <v>98</v>
      </c>
      <c r="B94">
        <v>51</v>
      </c>
      <c r="C94">
        <v>53</v>
      </c>
      <c r="D94">
        <v>32</v>
      </c>
      <c r="E94">
        <v>21</v>
      </c>
      <c r="F94">
        <v>40</v>
      </c>
    </row>
    <row r="95" spans="1:6">
      <c r="A95" s="7" t="s">
        <v>99</v>
      </c>
      <c r="B95">
        <v>65</v>
      </c>
      <c r="C95">
        <v>63</v>
      </c>
      <c r="D95">
        <v>48</v>
      </c>
      <c r="E95">
        <v>33</v>
      </c>
      <c r="F95">
        <v>50</v>
      </c>
    </row>
    <row r="96" spans="1:6">
      <c r="A96" s="7" t="s">
        <v>100</v>
      </c>
      <c r="B96">
        <v>33</v>
      </c>
      <c r="C96">
        <v>47</v>
      </c>
      <c r="D96">
        <v>30</v>
      </c>
      <c r="E96">
        <v>19</v>
      </c>
      <c r="F96">
        <v>41</v>
      </c>
    </row>
    <row r="97" spans="1:6">
      <c r="A97" s="7" t="s">
        <v>101</v>
      </c>
      <c r="B97">
        <v>37</v>
      </c>
      <c r="C97">
        <v>41</v>
      </c>
      <c r="D97">
        <v>23</v>
      </c>
      <c r="E97">
        <v>15</v>
      </c>
      <c r="F97">
        <v>13</v>
      </c>
    </row>
    <row r="98" spans="1:6">
      <c r="A98" s="7" t="s">
        <v>102</v>
      </c>
      <c r="B98">
        <v>37</v>
      </c>
      <c r="C98">
        <v>59</v>
      </c>
      <c r="D98">
        <v>42</v>
      </c>
      <c r="E98">
        <v>25</v>
      </c>
      <c r="F98">
        <v>37</v>
      </c>
    </row>
    <row r="99" spans="1:6">
      <c r="A99" s="7" t="s">
        <v>103</v>
      </c>
      <c r="B99">
        <v>40</v>
      </c>
      <c r="C99">
        <v>62</v>
      </c>
      <c r="D99">
        <v>50</v>
      </c>
      <c r="E99">
        <v>24</v>
      </c>
      <c r="F99">
        <v>39</v>
      </c>
    </row>
    <row r="100" spans="1:6">
      <c r="A100" s="7" t="s">
        <v>104</v>
      </c>
      <c r="B100">
        <v>34</v>
      </c>
      <c r="C100">
        <v>21</v>
      </c>
      <c r="D100">
        <v>8</v>
      </c>
      <c r="E100">
        <v>19</v>
      </c>
      <c r="F100">
        <v>27</v>
      </c>
    </row>
    <row r="101" spans="1:6">
      <c r="A101" s="7" t="s">
        <v>105</v>
      </c>
      <c r="B101">
        <v>32</v>
      </c>
      <c r="C101">
        <v>17</v>
      </c>
      <c r="D101">
        <v>8</v>
      </c>
      <c r="E101">
        <v>17</v>
      </c>
      <c r="F101">
        <v>32</v>
      </c>
    </row>
    <row r="102" spans="1:6">
      <c r="A102" s="7" t="s">
        <v>106</v>
      </c>
      <c r="B102">
        <v>11</v>
      </c>
      <c r="C102">
        <v>15</v>
      </c>
      <c r="D102">
        <v>1</v>
      </c>
      <c r="E102">
        <v>14</v>
      </c>
      <c r="F102">
        <v>27</v>
      </c>
    </row>
    <row r="103" spans="1:6">
      <c r="A103" s="7" t="s">
        <v>107</v>
      </c>
      <c r="B103">
        <v>30</v>
      </c>
      <c r="C103">
        <v>22</v>
      </c>
      <c r="D103">
        <v>3</v>
      </c>
      <c r="E103">
        <v>14</v>
      </c>
      <c r="F103">
        <v>28</v>
      </c>
    </row>
    <row r="104" spans="1:6">
      <c r="A104" s="7" t="s">
        <v>108</v>
      </c>
      <c r="B104">
        <v>21</v>
      </c>
      <c r="C104">
        <v>13</v>
      </c>
      <c r="D104">
        <v>7</v>
      </c>
      <c r="E104">
        <v>1</v>
      </c>
      <c r="F104">
        <v>5</v>
      </c>
    </row>
    <row r="105" spans="1:6">
      <c r="A105" s="7" t="s">
        <v>109</v>
      </c>
      <c r="B105">
        <v>21</v>
      </c>
      <c r="C105">
        <v>13</v>
      </c>
      <c r="D105">
        <v>11</v>
      </c>
      <c r="E105">
        <v>5</v>
      </c>
      <c r="F105">
        <v>9</v>
      </c>
    </row>
    <row r="106" spans="1:6">
      <c r="A106" s="6" t="s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>
      <c r="A107" s="7" t="s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>
      <c r="A108" s="6" t="s">
        <v>112</v>
      </c>
      <c r="B108">
        <v>396</v>
      </c>
      <c r="C108">
        <v>413</v>
      </c>
      <c r="D108">
        <v>597</v>
      </c>
      <c r="E108">
        <v>809</v>
      </c>
      <c r="F108">
        <v>916</v>
      </c>
    </row>
    <row r="109" spans="1:6">
      <c r="A109" s="7" t="s">
        <v>113</v>
      </c>
      <c r="B109">
        <v>7</v>
      </c>
      <c r="C109">
        <v>16</v>
      </c>
      <c r="D109">
        <v>21</v>
      </c>
      <c r="E109">
        <v>13</v>
      </c>
      <c r="F109">
        <v>12</v>
      </c>
    </row>
    <row r="110" spans="1:6">
      <c r="A110" s="7" t="s">
        <v>114</v>
      </c>
      <c r="B110">
        <v>1</v>
      </c>
      <c r="C110">
        <v>19</v>
      </c>
      <c r="D110">
        <v>0</v>
      </c>
      <c r="E110">
        <v>0</v>
      </c>
      <c r="F110">
        <v>6</v>
      </c>
    </row>
    <row r="111" spans="1:6">
      <c r="A111" s="7" t="s">
        <v>115</v>
      </c>
      <c r="B111">
        <v>11</v>
      </c>
      <c r="C111">
        <v>11</v>
      </c>
      <c r="D111">
        <v>10</v>
      </c>
      <c r="E111">
        <v>16</v>
      </c>
      <c r="F111">
        <v>20</v>
      </c>
    </row>
    <row r="112" spans="1:6">
      <c r="A112" s="7" t="s">
        <v>116</v>
      </c>
      <c r="B112">
        <v>24</v>
      </c>
      <c r="C112">
        <v>0</v>
      </c>
      <c r="D112">
        <v>0</v>
      </c>
      <c r="E112">
        <v>2</v>
      </c>
      <c r="F112">
        <v>3</v>
      </c>
    </row>
    <row r="113" spans="1:6">
      <c r="A113" s="7" t="s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>
      <c r="A114" s="7" t="s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>
      <c r="A115" s="7" t="s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>
      <c r="A116" s="7" t="s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>
      <c r="A117" s="7" t="s">
        <v>121</v>
      </c>
      <c r="B117">
        <v>12</v>
      </c>
      <c r="C117">
        <v>5</v>
      </c>
      <c r="D117">
        <v>8</v>
      </c>
      <c r="E117">
        <v>26</v>
      </c>
      <c r="F117">
        <v>18</v>
      </c>
    </row>
    <row r="118" spans="1:6">
      <c r="A118" s="7" t="s">
        <v>122</v>
      </c>
      <c r="B118">
        <v>2</v>
      </c>
      <c r="C118">
        <v>0</v>
      </c>
      <c r="D118">
        <v>0</v>
      </c>
      <c r="E118">
        <v>10</v>
      </c>
      <c r="F118">
        <v>10</v>
      </c>
    </row>
    <row r="119" spans="1:6">
      <c r="A119" s="7" t="s">
        <v>123</v>
      </c>
      <c r="B119">
        <v>15</v>
      </c>
      <c r="C119">
        <v>24</v>
      </c>
      <c r="D119">
        <v>47</v>
      </c>
      <c r="E119">
        <v>72</v>
      </c>
      <c r="F119">
        <v>75</v>
      </c>
    </row>
    <row r="120" spans="1:6">
      <c r="A120" s="7" t="s">
        <v>124</v>
      </c>
      <c r="B120">
        <v>2</v>
      </c>
      <c r="C120">
        <v>3</v>
      </c>
      <c r="D120">
        <v>13</v>
      </c>
      <c r="E120">
        <v>6</v>
      </c>
      <c r="F120">
        <v>15</v>
      </c>
    </row>
    <row r="121" spans="1:6">
      <c r="A121" s="7" t="s">
        <v>125</v>
      </c>
      <c r="B121">
        <v>44</v>
      </c>
      <c r="C121">
        <v>56</v>
      </c>
      <c r="D121">
        <v>81</v>
      </c>
      <c r="E121">
        <v>93</v>
      </c>
      <c r="F121">
        <v>82</v>
      </c>
    </row>
    <row r="122" spans="1:6">
      <c r="A122" s="7" t="s">
        <v>126</v>
      </c>
      <c r="B122">
        <v>3</v>
      </c>
      <c r="C122">
        <v>0</v>
      </c>
      <c r="D122">
        <v>0</v>
      </c>
      <c r="E122">
        <v>0</v>
      </c>
      <c r="F122">
        <v>0</v>
      </c>
    </row>
    <row r="123" spans="1:6">
      <c r="A123" s="7" t="s">
        <v>127</v>
      </c>
      <c r="B123">
        <v>5</v>
      </c>
      <c r="C123">
        <v>17</v>
      </c>
      <c r="D123">
        <v>30</v>
      </c>
      <c r="E123">
        <v>39</v>
      </c>
      <c r="F123">
        <v>29</v>
      </c>
    </row>
    <row r="124" spans="1:6">
      <c r="A124" s="7" t="s">
        <v>128</v>
      </c>
      <c r="B124">
        <v>7</v>
      </c>
      <c r="C124">
        <v>12</v>
      </c>
      <c r="D124">
        <v>45</v>
      </c>
      <c r="E124">
        <v>24</v>
      </c>
      <c r="F124">
        <v>31</v>
      </c>
    </row>
    <row r="125" spans="1:6">
      <c r="A125" s="7" t="s">
        <v>129</v>
      </c>
      <c r="B125">
        <v>28</v>
      </c>
      <c r="C125">
        <v>42</v>
      </c>
      <c r="D125">
        <v>32</v>
      </c>
      <c r="E125">
        <v>43</v>
      </c>
      <c r="F125">
        <v>55</v>
      </c>
    </row>
    <row r="126" spans="1:6">
      <c r="A126" s="7" t="s">
        <v>130</v>
      </c>
      <c r="B126">
        <v>39</v>
      </c>
      <c r="C126">
        <v>21</v>
      </c>
      <c r="D126">
        <v>54</v>
      </c>
      <c r="E126">
        <v>99</v>
      </c>
      <c r="F126">
        <v>104</v>
      </c>
    </row>
    <row r="127" spans="1:6">
      <c r="A127" s="7" t="s">
        <v>131</v>
      </c>
      <c r="B127">
        <v>16</v>
      </c>
      <c r="C127">
        <v>0</v>
      </c>
      <c r="D127">
        <v>24</v>
      </c>
      <c r="E127">
        <v>83</v>
      </c>
      <c r="F127">
        <v>90</v>
      </c>
    </row>
    <row r="128" spans="1:6">
      <c r="A128" s="7" t="s">
        <v>132</v>
      </c>
      <c r="B128">
        <v>20</v>
      </c>
      <c r="C128">
        <v>4</v>
      </c>
      <c r="D128">
        <v>26</v>
      </c>
      <c r="E128">
        <v>86</v>
      </c>
      <c r="F128">
        <v>88</v>
      </c>
    </row>
    <row r="129" spans="1:6">
      <c r="A129" s="7" t="s">
        <v>133</v>
      </c>
      <c r="B129">
        <v>7</v>
      </c>
      <c r="C129">
        <v>8</v>
      </c>
      <c r="D129">
        <v>20</v>
      </c>
      <c r="E129">
        <v>20</v>
      </c>
      <c r="F129">
        <v>10</v>
      </c>
    </row>
    <row r="130" spans="1:6">
      <c r="A130" s="7" t="s">
        <v>134</v>
      </c>
      <c r="B130">
        <v>0</v>
      </c>
      <c r="C130">
        <v>0</v>
      </c>
      <c r="D130">
        <v>0</v>
      </c>
      <c r="E130">
        <v>1</v>
      </c>
      <c r="F130">
        <v>0</v>
      </c>
    </row>
    <row r="131" spans="1:6">
      <c r="A131" s="7" t="s">
        <v>135</v>
      </c>
      <c r="B131">
        <v>60</v>
      </c>
      <c r="C131">
        <v>23</v>
      </c>
      <c r="D131">
        <v>56</v>
      </c>
      <c r="E131">
        <v>86</v>
      </c>
      <c r="F131">
        <v>171</v>
      </c>
    </row>
    <row r="132" spans="1:6">
      <c r="A132" s="7" t="s">
        <v>136</v>
      </c>
      <c r="B132">
        <v>2</v>
      </c>
      <c r="C132">
        <v>10</v>
      </c>
      <c r="D132">
        <v>14</v>
      </c>
      <c r="E132">
        <v>6</v>
      </c>
      <c r="F132">
        <v>9</v>
      </c>
    </row>
    <row r="133" spans="1:6">
      <c r="A133" s="7" t="s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>
      <c r="A134" s="7" t="s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>
      <c r="A135" s="7" t="s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>
      <c r="A136" s="7" t="s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>
      <c r="A137" s="7" t="s">
        <v>141</v>
      </c>
      <c r="B137">
        <v>64</v>
      </c>
      <c r="C137">
        <v>93</v>
      </c>
      <c r="D137">
        <v>42</v>
      </c>
      <c r="E137">
        <v>0</v>
      </c>
      <c r="F137">
        <v>0</v>
      </c>
    </row>
    <row r="138" spans="1:6">
      <c r="A138" s="7" t="s">
        <v>142</v>
      </c>
      <c r="B138">
        <v>3</v>
      </c>
      <c r="C138">
        <v>5</v>
      </c>
      <c r="D138">
        <v>6</v>
      </c>
      <c r="E138">
        <v>9</v>
      </c>
      <c r="F138">
        <v>3</v>
      </c>
    </row>
    <row r="139" spans="1:6">
      <c r="A139" s="7" t="s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>
      <c r="A140" s="7" t="s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>
      <c r="A141" s="7" t="s">
        <v>145</v>
      </c>
      <c r="B141">
        <v>24</v>
      </c>
      <c r="C141">
        <v>44</v>
      </c>
      <c r="D141">
        <v>68</v>
      </c>
      <c r="E141">
        <v>75</v>
      </c>
      <c r="F141">
        <v>85</v>
      </c>
    </row>
    <row r="142" spans="1:6">
      <c r="A142" s="6" t="s">
        <v>146</v>
      </c>
      <c r="B142">
        <v>797</v>
      </c>
      <c r="C142">
        <v>578</v>
      </c>
      <c r="D142">
        <v>410</v>
      </c>
      <c r="E142">
        <v>596</v>
      </c>
      <c r="F142">
        <v>1096</v>
      </c>
    </row>
    <row r="143" spans="1:6">
      <c r="A143" s="7" t="s">
        <v>147</v>
      </c>
      <c r="B143">
        <v>48</v>
      </c>
      <c r="C143">
        <v>29</v>
      </c>
      <c r="D143">
        <v>12</v>
      </c>
      <c r="E143">
        <v>52</v>
      </c>
      <c r="F143">
        <v>101</v>
      </c>
    </row>
    <row r="144" spans="1:6">
      <c r="A144" s="7" t="s">
        <v>148</v>
      </c>
      <c r="B144">
        <v>65</v>
      </c>
      <c r="C144">
        <v>59</v>
      </c>
      <c r="D144">
        <v>13</v>
      </c>
      <c r="E144">
        <v>34</v>
      </c>
      <c r="F144">
        <v>119</v>
      </c>
    </row>
    <row r="145" spans="1:6">
      <c r="A145" s="7" t="s">
        <v>149</v>
      </c>
      <c r="B145">
        <v>88</v>
      </c>
      <c r="C145">
        <v>59</v>
      </c>
      <c r="D145">
        <v>50</v>
      </c>
      <c r="E145">
        <v>47</v>
      </c>
      <c r="F145">
        <v>79</v>
      </c>
    </row>
    <row r="146" spans="1:6">
      <c r="A146" s="7" t="s">
        <v>150</v>
      </c>
      <c r="B146">
        <v>87</v>
      </c>
      <c r="C146">
        <v>63</v>
      </c>
      <c r="D146">
        <v>52</v>
      </c>
      <c r="E146">
        <v>50</v>
      </c>
      <c r="F146">
        <v>83</v>
      </c>
    </row>
    <row r="147" spans="1:6">
      <c r="A147" s="7" t="s">
        <v>151</v>
      </c>
      <c r="B147">
        <v>83</v>
      </c>
      <c r="C147">
        <v>60</v>
      </c>
      <c r="D147">
        <v>43</v>
      </c>
      <c r="E147">
        <v>44</v>
      </c>
      <c r="F147">
        <v>91</v>
      </c>
    </row>
    <row r="148" spans="1:6">
      <c r="A148" s="7" t="s">
        <v>152</v>
      </c>
      <c r="B148">
        <v>3</v>
      </c>
      <c r="C148">
        <v>0</v>
      </c>
      <c r="D148">
        <v>0</v>
      </c>
      <c r="E148">
        <v>0</v>
      </c>
      <c r="F148">
        <v>4</v>
      </c>
    </row>
    <row r="149" spans="1:6">
      <c r="A149" s="7" t="s">
        <v>153</v>
      </c>
      <c r="B149">
        <v>77</v>
      </c>
      <c r="C149">
        <v>50</v>
      </c>
      <c r="D149">
        <v>50</v>
      </c>
      <c r="E149">
        <v>80</v>
      </c>
      <c r="F149">
        <v>150</v>
      </c>
    </row>
    <row r="150" spans="1:6">
      <c r="A150" s="7" t="s">
        <v>154</v>
      </c>
      <c r="B150">
        <v>2</v>
      </c>
      <c r="C150">
        <v>11</v>
      </c>
      <c r="D150">
        <v>2</v>
      </c>
      <c r="E150">
        <v>0</v>
      </c>
      <c r="F150">
        <v>0</v>
      </c>
    </row>
    <row r="151" spans="1:6">
      <c r="A151" s="7" t="s">
        <v>155</v>
      </c>
      <c r="B151">
        <v>74</v>
      </c>
      <c r="C151">
        <v>59</v>
      </c>
      <c r="D151">
        <v>36</v>
      </c>
      <c r="E151">
        <v>44</v>
      </c>
      <c r="F151">
        <v>67</v>
      </c>
    </row>
    <row r="152" spans="1:6">
      <c r="A152" s="7" t="s">
        <v>156</v>
      </c>
      <c r="B152">
        <v>68</v>
      </c>
      <c r="C152">
        <v>52</v>
      </c>
      <c r="D152">
        <v>48</v>
      </c>
      <c r="E152">
        <v>86</v>
      </c>
      <c r="F152">
        <v>147</v>
      </c>
    </row>
    <row r="153" spans="1:6">
      <c r="A153" s="7" t="s">
        <v>157</v>
      </c>
      <c r="B153">
        <v>83</v>
      </c>
      <c r="C153">
        <v>55</v>
      </c>
      <c r="D153">
        <v>36</v>
      </c>
      <c r="E153">
        <v>67</v>
      </c>
      <c r="F153">
        <v>137</v>
      </c>
    </row>
    <row r="154" spans="1:6">
      <c r="A154" s="7" t="s">
        <v>158</v>
      </c>
      <c r="B154">
        <v>68</v>
      </c>
      <c r="C154">
        <v>44</v>
      </c>
      <c r="D154">
        <v>28</v>
      </c>
      <c r="E154">
        <v>29</v>
      </c>
      <c r="F154">
        <v>42</v>
      </c>
    </row>
    <row r="155" spans="1:6">
      <c r="A155" s="7" t="s">
        <v>159</v>
      </c>
      <c r="B155">
        <v>48</v>
      </c>
      <c r="C155">
        <v>28</v>
      </c>
      <c r="D155">
        <v>31</v>
      </c>
      <c r="E155">
        <v>49</v>
      </c>
      <c r="F155">
        <v>64</v>
      </c>
    </row>
    <row r="156" spans="1:6">
      <c r="A156" s="7" t="s">
        <v>160</v>
      </c>
      <c r="B156">
        <v>3</v>
      </c>
      <c r="C156">
        <v>9</v>
      </c>
      <c r="D156">
        <v>9</v>
      </c>
      <c r="E156">
        <v>14</v>
      </c>
      <c r="F156">
        <v>12</v>
      </c>
    </row>
    <row r="157" spans="1:6">
      <c r="A157" s="6" t="s">
        <v>161</v>
      </c>
      <c r="B157">
        <v>506</v>
      </c>
      <c r="C157">
        <v>283</v>
      </c>
      <c r="D157">
        <v>241</v>
      </c>
      <c r="E157">
        <v>349</v>
      </c>
      <c r="F157">
        <v>674</v>
      </c>
    </row>
    <row r="158" spans="1:6">
      <c r="A158" s="7" t="s">
        <v>162</v>
      </c>
      <c r="B158">
        <v>9</v>
      </c>
      <c r="C158">
        <v>19</v>
      </c>
      <c r="D158">
        <v>10</v>
      </c>
      <c r="E158">
        <v>5</v>
      </c>
      <c r="F158">
        <v>3</v>
      </c>
    </row>
    <row r="159" spans="1:6">
      <c r="A159" s="7" t="s">
        <v>163</v>
      </c>
      <c r="B159">
        <v>95</v>
      </c>
      <c r="C159">
        <v>58</v>
      </c>
      <c r="D159">
        <v>44</v>
      </c>
      <c r="E159">
        <v>52</v>
      </c>
      <c r="F159">
        <v>223</v>
      </c>
    </row>
    <row r="160" spans="1:6">
      <c r="A160" s="7" t="s">
        <v>164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>
      <c r="A161" s="7" t="s">
        <v>165</v>
      </c>
      <c r="B161">
        <v>93</v>
      </c>
      <c r="C161">
        <v>45</v>
      </c>
      <c r="D161">
        <v>52</v>
      </c>
      <c r="E161">
        <v>75</v>
      </c>
      <c r="F161">
        <v>134</v>
      </c>
    </row>
    <row r="162" spans="1:6">
      <c r="A162" s="7" t="s">
        <v>166</v>
      </c>
      <c r="B162">
        <v>23</v>
      </c>
      <c r="C162">
        <v>20</v>
      </c>
      <c r="D162">
        <v>10</v>
      </c>
      <c r="E162">
        <v>5</v>
      </c>
      <c r="F162">
        <v>3</v>
      </c>
    </row>
    <row r="163" spans="1:6">
      <c r="A163" s="7" t="s">
        <v>167</v>
      </c>
      <c r="B163">
        <v>80</v>
      </c>
      <c r="C163">
        <v>36</v>
      </c>
      <c r="D163">
        <v>38</v>
      </c>
      <c r="E163">
        <v>78</v>
      </c>
      <c r="F163">
        <v>136</v>
      </c>
    </row>
    <row r="164" spans="1:6">
      <c r="A164" s="7" t="s">
        <v>168</v>
      </c>
      <c r="B164">
        <v>55</v>
      </c>
      <c r="C164">
        <v>14</v>
      </c>
      <c r="D164">
        <v>5</v>
      </c>
      <c r="E164">
        <v>7</v>
      </c>
      <c r="F164">
        <v>11</v>
      </c>
    </row>
    <row r="165" spans="1:6">
      <c r="A165" s="7" t="s">
        <v>169</v>
      </c>
      <c r="B165">
        <v>49</v>
      </c>
      <c r="C165">
        <v>35</v>
      </c>
      <c r="D165">
        <v>15</v>
      </c>
      <c r="E165">
        <v>1</v>
      </c>
      <c r="F165">
        <v>0</v>
      </c>
    </row>
    <row r="166" spans="1:6">
      <c r="A166" s="7" t="s">
        <v>170</v>
      </c>
      <c r="B166">
        <v>54</v>
      </c>
      <c r="C166">
        <v>27</v>
      </c>
      <c r="D166">
        <v>12</v>
      </c>
      <c r="E166">
        <v>16</v>
      </c>
      <c r="F166">
        <v>13</v>
      </c>
    </row>
    <row r="167" spans="1:6">
      <c r="A167" s="7" t="s">
        <v>171</v>
      </c>
      <c r="B167">
        <v>48</v>
      </c>
      <c r="C167">
        <v>29</v>
      </c>
      <c r="D167">
        <v>55</v>
      </c>
      <c r="E167">
        <v>110</v>
      </c>
      <c r="F167">
        <v>151</v>
      </c>
    </row>
    <row r="168" spans="1:6">
      <c r="A168" s="6" t="s">
        <v>172</v>
      </c>
      <c r="B168">
        <v>86</v>
      </c>
      <c r="C168">
        <v>70</v>
      </c>
      <c r="D168">
        <v>366</v>
      </c>
      <c r="E168">
        <v>33</v>
      </c>
      <c r="F168">
        <v>48</v>
      </c>
    </row>
    <row r="169" spans="1:6">
      <c r="A169" s="7" t="s">
        <v>173</v>
      </c>
      <c r="B169">
        <v>13</v>
      </c>
      <c r="C169">
        <v>12</v>
      </c>
      <c r="D169">
        <v>316</v>
      </c>
      <c r="E169">
        <v>9</v>
      </c>
      <c r="F169">
        <v>0</v>
      </c>
    </row>
    <row r="170" spans="1:6">
      <c r="A170" s="7" t="s">
        <v>174</v>
      </c>
      <c r="B170">
        <v>73</v>
      </c>
      <c r="C170">
        <v>58</v>
      </c>
      <c r="D170">
        <v>50</v>
      </c>
      <c r="E170">
        <v>24</v>
      </c>
      <c r="F170">
        <v>48</v>
      </c>
    </row>
    <row r="171" spans="1:6">
      <c r="A171" s="6" t="s">
        <v>175</v>
      </c>
      <c r="B171">
        <v>127</v>
      </c>
      <c r="C171">
        <v>130</v>
      </c>
      <c r="D171">
        <v>117</v>
      </c>
      <c r="E171">
        <v>154</v>
      </c>
      <c r="F171">
        <v>134</v>
      </c>
    </row>
    <row r="172" spans="1:6">
      <c r="A172" s="7" t="s">
        <v>176</v>
      </c>
      <c r="B172">
        <v>21</v>
      </c>
      <c r="C172">
        <v>19</v>
      </c>
      <c r="D172">
        <v>18</v>
      </c>
      <c r="E172">
        <v>29</v>
      </c>
      <c r="F172">
        <v>0</v>
      </c>
    </row>
    <row r="173" spans="1:6">
      <c r="A173" s="7" t="s">
        <v>177</v>
      </c>
      <c r="B173">
        <v>19</v>
      </c>
      <c r="C173">
        <v>24</v>
      </c>
      <c r="D173">
        <v>21</v>
      </c>
      <c r="E173">
        <v>25</v>
      </c>
      <c r="F173">
        <v>33</v>
      </c>
    </row>
    <row r="174" spans="1:6">
      <c r="A174" s="7" t="s">
        <v>178</v>
      </c>
      <c r="B174">
        <v>20</v>
      </c>
      <c r="C174">
        <v>21</v>
      </c>
      <c r="D174">
        <v>23</v>
      </c>
      <c r="E174">
        <v>23</v>
      </c>
      <c r="F174">
        <v>33</v>
      </c>
    </row>
    <row r="175" spans="1:6">
      <c r="A175" s="7" t="s">
        <v>179</v>
      </c>
      <c r="B175">
        <v>25</v>
      </c>
      <c r="C175">
        <v>24</v>
      </c>
      <c r="D175">
        <v>17</v>
      </c>
      <c r="E175">
        <v>25</v>
      </c>
      <c r="F175">
        <v>0</v>
      </c>
    </row>
    <row r="176" spans="1:6">
      <c r="A176" s="7" t="s">
        <v>180</v>
      </c>
      <c r="B176">
        <v>22</v>
      </c>
      <c r="C176">
        <v>19</v>
      </c>
      <c r="D176">
        <v>19</v>
      </c>
      <c r="E176">
        <v>24</v>
      </c>
      <c r="F176">
        <v>34</v>
      </c>
    </row>
    <row r="177" spans="1:6">
      <c r="A177" s="7" t="s">
        <v>181</v>
      </c>
      <c r="B177">
        <v>20</v>
      </c>
      <c r="C177">
        <v>23</v>
      </c>
      <c r="D177">
        <v>19</v>
      </c>
      <c r="E177">
        <v>28</v>
      </c>
      <c r="F177">
        <v>34</v>
      </c>
    </row>
    <row r="178" spans="1:6">
      <c r="A178" s="6" t="s">
        <v>182</v>
      </c>
      <c r="B178">
        <v>11</v>
      </c>
      <c r="C178">
        <v>13</v>
      </c>
      <c r="D178">
        <v>0</v>
      </c>
      <c r="E178">
        <v>0</v>
      </c>
      <c r="F178">
        <v>0</v>
      </c>
    </row>
    <row r="179" spans="1:6">
      <c r="A179" s="7" t="s">
        <v>183</v>
      </c>
      <c r="B179">
        <v>11</v>
      </c>
      <c r="C179">
        <v>13</v>
      </c>
      <c r="D179">
        <v>0</v>
      </c>
      <c r="E179">
        <v>0</v>
      </c>
      <c r="F179">
        <v>0</v>
      </c>
    </row>
    <row r="180" spans="1:6">
      <c r="A180" s="6" t="s">
        <v>184</v>
      </c>
      <c r="B180">
        <v>166</v>
      </c>
      <c r="C180">
        <v>87</v>
      </c>
      <c r="D180">
        <v>182</v>
      </c>
      <c r="E180">
        <v>148</v>
      </c>
      <c r="F180">
        <v>170</v>
      </c>
    </row>
    <row r="181" spans="1:6">
      <c r="A181" s="7" t="s">
        <v>185</v>
      </c>
      <c r="B181">
        <v>40</v>
      </c>
      <c r="C181">
        <v>0</v>
      </c>
      <c r="D181">
        <v>142</v>
      </c>
      <c r="E181">
        <v>39</v>
      </c>
      <c r="F181">
        <v>33</v>
      </c>
    </row>
    <row r="182" spans="1:6">
      <c r="A182" s="7" t="s">
        <v>186</v>
      </c>
      <c r="B182">
        <v>126</v>
      </c>
      <c r="C182">
        <v>87</v>
      </c>
      <c r="D182">
        <v>40</v>
      </c>
      <c r="E182">
        <v>109</v>
      </c>
      <c r="F182">
        <v>137</v>
      </c>
    </row>
    <row r="183" spans="1:6">
      <c r="A183" s="6" t="s">
        <v>187</v>
      </c>
      <c r="B183">
        <v>216</v>
      </c>
      <c r="C183">
        <v>123</v>
      </c>
      <c r="D183">
        <v>119</v>
      </c>
      <c r="E183">
        <v>278</v>
      </c>
      <c r="F183">
        <v>246</v>
      </c>
    </row>
    <row r="184" spans="1:6">
      <c r="A184" s="7" t="s">
        <v>188</v>
      </c>
      <c r="B184">
        <v>13</v>
      </c>
      <c r="C184">
        <v>19</v>
      </c>
      <c r="D184">
        <v>8</v>
      </c>
      <c r="E184">
        <v>20</v>
      </c>
      <c r="F184">
        <v>27</v>
      </c>
    </row>
    <row r="185" spans="1:6">
      <c r="A185" s="7" t="s">
        <v>189</v>
      </c>
      <c r="B185">
        <v>63</v>
      </c>
      <c r="C185">
        <v>49</v>
      </c>
      <c r="D185">
        <v>35</v>
      </c>
      <c r="E185">
        <v>99</v>
      </c>
      <c r="F185">
        <v>151</v>
      </c>
    </row>
    <row r="186" spans="1:6">
      <c r="A186" s="7" t="s">
        <v>190</v>
      </c>
      <c r="B186">
        <v>127</v>
      </c>
      <c r="C186">
        <v>31</v>
      </c>
      <c r="D186">
        <v>58</v>
      </c>
      <c r="E186">
        <v>151</v>
      </c>
      <c r="F186">
        <v>28</v>
      </c>
    </row>
    <row r="187" spans="1:6">
      <c r="A187" s="7" t="s">
        <v>191</v>
      </c>
      <c r="B187">
        <v>2</v>
      </c>
      <c r="C187">
        <v>0</v>
      </c>
      <c r="D187">
        <v>0</v>
      </c>
      <c r="E187">
        <v>0</v>
      </c>
      <c r="F187">
        <v>0</v>
      </c>
    </row>
    <row r="188" spans="1:6">
      <c r="A188" s="7" t="s">
        <v>192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>
      <c r="A189" s="7" t="s">
        <v>193</v>
      </c>
      <c r="B189">
        <v>11</v>
      </c>
      <c r="C189">
        <v>0</v>
      </c>
      <c r="D189">
        <v>3</v>
      </c>
      <c r="E189">
        <v>0</v>
      </c>
      <c r="F189">
        <v>12</v>
      </c>
    </row>
    <row r="190" spans="1:6">
      <c r="A190" s="7" t="s">
        <v>194</v>
      </c>
      <c r="B190">
        <v>0</v>
      </c>
      <c r="C190">
        <v>13</v>
      </c>
      <c r="D190">
        <v>7</v>
      </c>
      <c r="E190">
        <v>1</v>
      </c>
      <c r="F190">
        <v>15</v>
      </c>
    </row>
    <row r="191" spans="1:6">
      <c r="A191" s="7" t="s">
        <v>195</v>
      </c>
      <c r="B191">
        <v>0</v>
      </c>
      <c r="C191">
        <v>11</v>
      </c>
      <c r="D191">
        <v>8</v>
      </c>
      <c r="E191">
        <v>7</v>
      </c>
      <c r="F191">
        <v>13</v>
      </c>
    </row>
    <row r="192" spans="1:6">
      <c r="A192" s="6" t="s">
        <v>196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>
      <c r="A193" s="7" t="s">
        <v>197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>
      <c r="A194" s="7" t="s">
        <v>198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>
      <c r="A195" s="6" t="s">
        <v>199</v>
      </c>
      <c r="B195">
        <v>314</v>
      </c>
      <c r="C195">
        <v>140</v>
      </c>
      <c r="D195">
        <v>196</v>
      </c>
      <c r="E195">
        <v>193</v>
      </c>
      <c r="F195">
        <v>375</v>
      </c>
    </row>
    <row r="196" spans="1:6">
      <c r="A196" s="7" t="s">
        <v>200</v>
      </c>
      <c r="B196">
        <v>15</v>
      </c>
      <c r="C196">
        <v>7</v>
      </c>
      <c r="D196">
        <v>7</v>
      </c>
      <c r="E196">
        <v>1</v>
      </c>
      <c r="F196">
        <v>2</v>
      </c>
    </row>
    <row r="197" spans="1:6">
      <c r="A197" s="7" t="s">
        <v>201</v>
      </c>
      <c r="B197">
        <v>10</v>
      </c>
      <c r="C197">
        <v>4</v>
      </c>
      <c r="D197">
        <v>0</v>
      </c>
      <c r="E197">
        <v>0</v>
      </c>
      <c r="F197">
        <v>2</v>
      </c>
    </row>
    <row r="198" spans="1:6">
      <c r="A198" s="7" t="s">
        <v>202</v>
      </c>
      <c r="B198">
        <v>98</v>
      </c>
      <c r="C198">
        <v>16</v>
      </c>
      <c r="D198">
        <v>27</v>
      </c>
      <c r="E198">
        <v>23</v>
      </c>
      <c r="F198">
        <v>19</v>
      </c>
    </row>
    <row r="199" spans="1:6">
      <c r="A199" s="7" t="s">
        <v>203</v>
      </c>
      <c r="B199">
        <v>25</v>
      </c>
      <c r="C199">
        <v>30</v>
      </c>
      <c r="D199">
        <v>50</v>
      </c>
      <c r="E199">
        <v>43</v>
      </c>
      <c r="F199">
        <v>30</v>
      </c>
    </row>
    <row r="200" spans="1:6">
      <c r="A200" s="7" t="s">
        <v>204</v>
      </c>
      <c r="B200">
        <v>73</v>
      </c>
      <c r="C200">
        <v>21</v>
      </c>
      <c r="D200">
        <v>21</v>
      </c>
      <c r="E200">
        <v>17</v>
      </c>
      <c r="F200">
        <v>16</v>
      </c>
    </row>
    <row r="201" spans="1:6">
      <c r="A201" s="7" t="s">
        <v>205</v>
      </c>
      <c r="B201">
        <v>14</v>
      </c>
      <c r="C201">
        <v>0</v>
      </c>
      <c r="D201">
        <v>12</v>
      </c>
      <c r="E201">
        <v>2</v>
      </c>
      <c r="F201">
        <v>3</v>
      </c>
    </row>
    <row r="202" spans="1:6">
      <c r="A202" s="7" t="s">
        <v>206</v>
      </c>
      <c r="B202">
        <v>34</v>
      </c>
      <c r="C202">
        <v>18</v>
      </c>
      <c r="D202">
        <v>24</v>
      </c>
      <c r="E202">
        <v>9</v>
      </c>
      <c r="F202">
        <v>27</v>
      </c>
    </row>
    <row r="203" spans="1:6">
      <c r="A203" s="7" t="s">
        <v>207</v>
      </c>
      <c r="B203">
        <v>45</v>
      </c>
      <c r="C203">
        <v>44</v>
      </c>
      <c r="D203">
        <v>55</v>
      </c>
      <c r="E203">
        <v>98</v>
      </c>
      <c r="F203">
        <v>276</v>
      </c>
    </row>
    <row r="204" spans="1:6">
      <c r="A204" s="7" t="s">
        <v>208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>
      <c r="A205" s="6" t="s">
        <v>209</v>
      </c>
      <c r="B205">
        <v>152</v>
      </c>
      <c r="C205">
        <v>118</v>
      </c>
      <c r="D205">
        <v>195</v>
      </c>
      <c r="E205">
        <v>115</v>
      </c>
      <c r="F205">
        <v>189</v>
      </c>
    </row>
    <row r="206" spans="1:6">
      <c r="A206" s="7" t="s">
        <v>210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>
      <c r="A207" s="7" t="s">
        <v>211</v>
      </c>
      <c r="B207">
        <v>69</v>
      </c>
      <c r="C207">
        <v>50</v>
      </c>
      <c r="D207">
        <v>111</v>
      </c>
      <c r="E207">
        <v>68</v>
      </c>
      <c r="F207">
        <v>89</v>
      </c>
    </row>
    <row r="208" spans="1:6">
      <c r="A208" s="7" t="s">
        <v>212</v>
      </c>
      <c r="B208">
        <v>25</v>
      </c>
      <c r="C208">
        <v>52</v>
      </c>
      <c r="D208">
        <v>23</v>
      </c>
      <c r="E208">
        <v>23</v>
      </c>
      <c r="F208">
        <v>21</v>
      </c>
    </row>
    <row r="209" spans="1:6">
      <c r="A209" s="7" t="s">
        <v>213</v>
      </c>
      <c r="B209">
        <v>39</v>
      </c>
      <c r="C209">
        <v>9</v>
      </c>
      <c r="D209">
        <v>56</v>
      </c>
      <c r="E209">
        <v>19</v>
      </c>
      <c r="F209">
        <v>23</v>
      </c>
    </row>
    <row r="210" spans="1:6">
      <c r="A210" s="7" t="s">
        <v>214</v>
      </c>
      <c r="B210">
        <v>6</v>
      </c>
      <c r="C210">
        <v>0</v>
      </c>
      <c r="D210">
        <v>1</v>
      </c>
      <c r="E210">
        <v>4</v>
      </c>
      <c r="F210">
        <v>23</v>
      </c>
    </row>
    <row r="211" spans="1:6">
      <c r="A211" s="7" t="s">
        <v>215</v>
      </c>
      <c r="B211">
        <v>0</v>
      </c>
      <c r="C211">
        <v>0</v>
      </c>
      <c r="D211">
        <v>0</v>
      </c>
      <c r="E211">
        <v>0</v>
      </c>
      <c r="F211">
        <v>20</v>
      </c>
    </row>
    <row r="212" spans="1:6">
      <c r="A212" s="7" t="s">
        <v>216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>
      <c r="A213" s="7" t="s">
        <v>217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>
      <c r="A214" s="7" t="s">
        <v>218</v>
      </c>
      <c r="B214">
        <v>13</v>
      </c>
      <c r="C214">
        <v>7</v>
      </c>
      <c r="D214">
        <v>4</v>
      </c>
      <c r="E214">
        <v>1</v>
      </c>
      <c r="F214">
        <v>13</v>
      </c>
    </row>
    <row r="215" spans="1:6">
      <c r="A215" s="6" t="s">
        <v>219</v>
      </c>
      <c r="B215">
        <v>283</v>
      </c>
      <c r="C215">
        <v>190</v>
      </c>
      <c r="D215">
        <v>222</v>
      </c>
      <c r="E215">
        <v>246</v>
      </c>
      <c r="F215">
        <v>313</v>
      </c>
    </row>
    <row r="216" spans="1:6">
      <c r="A216" s="7" t="s">
        <v>220</v>
      </c>
      <c r="B216">
        <v>23</v>
      </c>
      <c r="C216">
        <v>15</v>
      </c>
      <c r="D216">
        <v>0</v>
      </c>
      <c r="E216">
        <v>10</v>
      </c>
      <c r="F216">
        <v>17</v>
      </c>
    </row>
    <row r="217" spans="1:6">
      <c r="A217" s="7" t="s">
        <v>221</v>
      </c>
      <c r="B217">
        <v>16</v>
      </c>
      <c r="C217">
        <v>17</v>
      </c>
      <c r="D217">
        <v>13</v>
      </c>
      <c r="E217">
        <v>14</v>
      </c>
      <c r="F217">
        <v>42</v>
      </c>
    </row>
    <row r="218" spans="1:6">
      <c r="A218" s="7" t="s">
        <v>222</v>
      </c>
      <c r="B218">
        <v>16</v>
      </c>
      <c r="C218">
        <v>19</v>
      </c>
      <c r="D218">
        <v>39</v>
      </c>
      <c r="E218">
        <v>22</v>
      </c>
      <c r="F218">
        <v>33</v>
      </c>
    </row>
    <row r="219" spans="1:6">
      <c r="A219" s="7" t="s">
        <v>223</v>
      </c>
      <c r="B219">
        <v>4</v>
      </c>
      <c r="C219">
        <v>4</v>
      </c>
      <c r="D219">
        <v>0</v>
      </c>
      <c r="E219">
        <v>5</v>
      </c>
      <c r="F219">
        <v>0</v>
      </c>
    </row>
    <row r="220" spans="1:6">
      <c r="A220" s="7" t="s">
        <v>224</v>
      </c>
      <c r="B220">
        <v>64</v>
      </c>
      <c r="C220">
        <v>64</v>
      </c>
      <c r="D220">
        <v>59</v>
      </c>
      <c r="E220">
        <v>37</v>
      </c>
      <c r="F220">
        <v>38</v>
      </c>
    </row>
    <row r="221" spans="1:6">
      <c r="A221" s="7" t="s">
        <v>225</v>
      </c>
      <c r="B221">
        <v>8</v>
      </c>
      <c r="C221">
        <v>6</v>
      </c>
      <c r="D221">
        <v>13</v>
      </c>
      <c r="E221">
        <v>24</v>
      </c>
      <c r="F221">
        <v>25</v>
      </c>
    </row>
    <row r="222" spans="1:6">
      <c r="A222" s="7" t="s">
        <v>226</v>
      </c>
      <c r="B222">
        <v>0</v>
      </c>
      <c r="C222">
        <v>2</v>
      </c>
      <c r="D222">
        <v>6</v>
      </c>
      <c r="E222">
        <v>0</v>
      </c>
      <c r="F222">
        <v>2</v>
      </c>
    </row>
    <row r="223" spans="1:6">
      <c r="A223" s="7" t="s">
        <v>227</v>
      </c>
      <c r="B223">
        <v>47</v>
      </c>
      <c r="C223">
        <v>3</v>
      </c>
      <c r="D223">
        <v>2</v>
      </c>
      <c r="E223">
        <v>10</v>
      </c>
      <c r="F223">
        <v>7</v>
      </c>
    </row>
    <row r="224" spans="1:6">
      <c r="A224" s="7" t="s">
        <v>228</v>
      </c>
      <c r="B224">
        <v>3</v>
      </c>
      <c r="C224">
        <v>2</v>
      </c>
      <c r="D224">
        <v>0</v>
      </c>
      <c r="E224">
        <v>0</v>
      </c>
      <c r="F224">
        <v>0</v>
      </c>
    </row>
    <row r="225" spans="1:6">
      <c r="A225" s="7" t="s">
        <v>229</v>
      </c>
      <c r="B225">
        <v>22</v>
      </c>
      <c r="C225">
        <v>6</v>
      </c>
      <c r="D225">
        <v>8</v>
      </c>
      <c r="E225">
        <v>6</v>
      </c>
      <c r="F225">
        <v>5</v>
      </c>
    </row>
    <row r="226" spans="1:6">
      <c r="A226" s="7" t="s">
        <v>230</v>
      </c>
      <c r="B226">
        <v>31</v>
      </c>
      <c r="C226">
        <v>19</v>
      </c>
      <c r="D226">
        <v>38</v>
      </c>
      <c r="E226">
        <v>48</v>
      </c>
      <c r="F226">
        <v>33</v>
      </c>
    </row>
    <row r="227" spans="1:6">
      <c r="A227" s="7" t="s">
        <v>231</v>
      </c>
      <c r="B227">
        <v>47</v>
      </c>
      <c r="C227">
        <v>29</v>
      </c>
      <c r="D227">
        <v>39</v>
      </c>
      <c r="E227">
        <v>68</v>
      </c>
      <c r="F227">
        <v>111</v>
      </c>
    </row>
    <row r="228" spans="1:6">
      <c r="A228" s="7" t="s">
        <v>232</v>
      </c>
      <c r="B228">
        <v>2</v>
      </c>
      <c r="C228">
        <v>4</v>
      </c>
      <c r="D228">
        <v>5</v>
      </c>
      <c r="E228">
        <v>2</v>
      </c>
      <c r="F228">
        <v>0</v>
      </c>
    </row>
    <row r="229" spans="1:6">
      <c r="A229" s="6" t="s">
        <v>233</v>
      </c>
      <c r="B229">
        <v>90</v>
      </c>
      <c r="C229">
        <v>103</v>
      </c>
      <c r="D229">
        <v>71</v>
      </c>
      <c r="E229">
        <v>33</v>
      </c>
      <c r="F229">
        <v>54</v>
      </c>
    </row>
    <row r="230" spans="1:6">
      <c r="A230" s="7" t="s">
        <v>234</v>
      </c>
      <c r="B230">
        <v>41</v>
      </c>
      <c r="C230">
        <v>48</v>
      </c>
      <c r="D230">
        <v>42</v>
      </c>
      <c r="E230">
        <v>26</v>
      </c>
      <c r="F230">
        <v>37</v>
      </c>
    </row>
    <row r="231" spans="1:6">
      <c r="A231" s="7" t="s">
        <v>235</v>
      </c>
      <c r="B231">
        <v>0</v>
      </c>
      <c r="C231">
        <v>7</v>
      </c>
      <c r="D231">
        <v>0</v>
      </c>
      <c r="E231">
        <v>0</v>
      </c>
      <c r="F231">
        <v>0</v>
      </c>
    </row>
    <row r="232" spans="1:6">
      <c r="A232" s="7" t="s">
        <v>236</v>
      </c>
      <c r="B232">
        <v>0</v>
      </c>
      <c r="C232">
        <v>2</v>
      </c>
      <c r="D232">
        <v>0</v>
      </c>
      <c r="E232">
        <v>0</v>
      </c>
      <c r="F232">
        <v>0</v>
      </c>
    </row>
    <row r="233" spans="1:6">
      <c r="A233" s="7" t="s">
        <v>237</v>
      </c>
      <c r="B233">
        <v>46</v>
      </c>
      <c r="C233">
        <v>34</v>
      </c>
      <c r="D233">
        <v>18</v>
      </c>
      <c r="E233">
        <v>2</v>
      </c>
      <c r="F233">
        <v>0</v>
      </c>
    </row>
    <row r="234" spans="1:6">
      <c r="A234" s="7" t="s">
        <v>238</v>
      </c>
      <c r="B234">
        <v>3</v>
      </c>
      <c r="C234">
        <v>12</v>
      </c>
      <c r="D234">
        <v>11</v>
      </c>
      <c r="E234">
        <v>5</v>
      </c>
      <c r="F234">
        <v>17</v>
      </c>
    </row>
    <row r="235" spans="1:6">
      <c r="A235" s="6" t="s">
        <v>239</v>
      </c>
      <c r="B235">
        <v>70</v>
      </c>
      <c r="C235">
        <v>61</v>
      </c>
      <c r="D235">
        <v>56</v>
      </c>
      <c r="E235">
        <v>50</v>
      </c>
      <c r="F235">
        <v>76</v>
      </c>
    </row>
    <row r="236" spans="1:6">
      <c r="A236" s="7" t="s">
        <v>240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>
      <c r="A237" s="7" t="s">
        <v>241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>
      <c r="A238" s="7" t="s">
        <v>242</v>
      </c>
      <c r="B238">
        <v>17</v>
      </c>
      <c r="C238">
        <v>6</v>
      </c>
      <c r="D238">
        <v>6</v>
      </c>
      <c r="E238">
        <v>2</v>
      </c>
      <c r="F238">
        <v>3</v>
      </c>
    </row>
    <row r="239" spans="1:6">
      <c r="A239" s="7" t="s">
        <v>243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>
      <c r="A240" s="7" t="s">
        <v>244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>
      <c r="A241" s="7" t="s">
        <v>245</v>
      </c>
      <c r="B241">
        <v>18</v>
      </c>
      <c r="C241">
        <v>16</v>
      </c>
      <c r="D241">
        <v>6</v>
      </c>
      <c r="E241">
        <v>3</v>
      </c>
      <c r="F241">
        <v>13</v>
      </c>
    </row>
    <row r="242" spans="1:6">
      <c r="A242" s="7" t="s">
        <v>246</v>
      </c>
      <c r="B242">
        <v>16</v>
      </c>
      <c r="C242">
        <v>17</v>
      </c>
      <c r="D242">
        <v>6</v>
      </c>
      <c r="E242">
        <v>8</v>
      </c>
      <c r="F242">
        <v>23</v>
      </c>
    </row>
    <row r="243" spans="1:6">
      <c r="A243" s="7" t="s">
        <v>247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>
      <c r="A244" s="7" t="s">
        <v>248</v>
      </c>
      <c r="B244">
        <v>19</v>
      </c>
      <c r="C244">
        <v>22</v>
      </c>
      <c r="D244">
        <v>38</v>
      </c>
      <c r="E244">
        <v>37</v>
      </c>
      <c r="F244">
        <v>37</v>
      </c>
    </row>
    <row r="245" spans="1:6">
      <c r="A245" s="7" t="s">
        <v>249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>
      <c r="A246" s="7" t="s">
        <v>250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>
      <c r="A247" s="6" t="s">
        <v>251</v>
      </c>
      <c r="B247">
        <v>0</v>
      </c>
      <c r="C247">
        <v>0</v>
      </c>
      <c r="D247">
        <v>0</v>
      </c>
      <c r="E247">
        <v>0</v>
      </c>
      <c r="F247">
        <v>58</v>
      </c>
    </row>
    <row r="248" spans="1:6">
      <c r="A248" s="7" t="s">
        <v>252</v>
      </c>
      <c r="B248">
        <v>0</v>
      </c>
      <c r="C248">
        <v>0</v>
      </c>
      <c r="D248">
        <v>0</v>
      </c>
      <c r="E248">
        <v>0</v>
      </c>
      <c r="F248">
        <v>30</v>
      </c>
    </row>
    <row r="249" spans="1:6">
      <c r="A249" s="7" t="s">
        <v>253</v>
      </c>
      <c r="B249">
        <v>0</v>
      </c>
      <c r="C249">
        <v>0</v>
      </c>
      <c r="D249">
        <v>0</v>
      </c>
      <c r="E249">
        <v>0</v>
      </c>
      <c r="F249">
        <v>28</v>
      </c>
    </row>
    <row r="250" spans="1:6">
      <c r="A250" s="6" t="s">
        <v>254</v>
      </c>
      <c r="B250">
        <v>233</v>
      </c>
      <c r="C250">
        <v>106</v>
      </c>
      <c r="D250">
        <v>159</v>
      </c>
      <c r="E250">
        <v>105</v>
      </c>
      <c r="F250">
        <v>163</v>
      </c>
    </row>
    <row r="251" spans="1:6">
      <c r="A251" s="7" t="s">
        <v>255</v>
      </c>
      <c r="B251">
        <v>58</v>
      </c>
      <c r="C251">
        <v>1</v>
      </c>
      <c r="D251">
        <v>0</v>
      </c>
      <c r="E251">
        <v>0</v>
      </c>
      <c r="F251">
        <v>0</v>
      </c>
    </row>
    <row r="252" spans="1:6">
      <c r="A252" s="7" t="s">
        <v>256</v>
      </c>
      <c r="B252">
        <v>73</v>
      </c>
      <c r="C252">
        <v>39</v>
      </c>
      <c r="D252">
        <v>37</v>
      </c>
      <c r="E252">
        <v>31</v>
      </c>
      <c r="F252">
        <v>54</v>
      </c>
    </row>
    <row r="253" spans="1:6">
      <c r="A253" s="7" t="s">
        <v>257</v>
      </c>
      <c r="B253">
        <v>53</v>
      </c>
      <c r="C253">
        <v>26</v>
      </c>
      <c r="D253">
        <v>51</v>
      </c>
      <c r="E253">
        <v>41</v>
      </c>
      <c r="F253">
        <v>60</v>
      </c>
    </row>
    <row r="254" spans="1:6">
      <c r="A254" s="7" t="s">
        <v>258</v>
      </c>
      <c r="B254">
        <v>41</v>
      </c>
      <c r="C254">
        <v>25</v>
      </c>
      <c r="D254">
        <v>47</v>
      </c>
      <c r="E254">
        <v>31</v>
      </c>
      <c r="F254">
        <v>49</v>
      </c>
    </row>
    <row r="255" spans="1:6">
      <c r="A255" s="7" t="s">
        <v>259</v>
      </c>
      <c r="B255">
        <v>8</v>
      </c>
      <c r="C255">
        <v>15</v>
      </c>
      <c r="D255">
        <v>24</v>
      </c>
      <c r="E255">
        <v>2</v>
      </c>
      <c r="F255">
        <v>0</v>
      </c>
    </row>
    <row r="256" spans="1:6">
      <c r="A256" s="7" t="s">
        <v>260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>
      <c r="A257" s="7" t="s">
        <v>261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>
      <c r="A258" s="6" t="s">
        <v>262</v>
      </c>
      <c r="B258">
        <v>4</v>
      </c>
      <c r="C258">
        <v>4</v>
      </c>
      <c r="D258">
        <v>2</v>
      </c>
      <c r="E258">
        <v>0</v>
      </c>
      <c r="F258">
        <v>2</v>
      </c>
    </row>
    <row r="259" spans="1:6">
      <c r="A259" s="7" t="s">
        <v>263</v>
      </c>
      <c r="B259">
        <v>4</v>
      </c>
      <c r="C259">
        <v>2</v>
      </c>
      <c r="D259">
        <v>0</v>
      </c>
      <c r="E259">
        <v>0</v>
      </c>
      <c r="F259">
        <v>0</v>
      </c>
    </row>
    <row r="260" spans="1:6">
      <c r="A260" s="7" t="s">
        <v>264</v>
      </c>
      <c r="B260">
        <v>0</v>
      </c>
      <c r="C260">
        <v>2</v>
      </c>
      <c r="D260">
        <v>2</v>
      </c>
      <c r="E260">
        <v>0</v>
      </c>
      <c r="F260">
        <v>2</v>
      </c>
    </row>
    <row r="261" spans="1:6">
      <c r="A261" s="6" t="s">
        <v>265</v>
      </c>
      <c r="B261">
        <v>2</v>
      </c>
      <c r="C261">
        <v>1</v>
      </c>
      <c r="D261">
        <v>6</v>
      </c>
      <c r="E261">
        <v>3</v>
      </c>
      <c r="F261">
        <v>0</v>
      </c>
    </row>
    <row r="262" spans="1:6">
      <c r="A262" s="7" t="s">
        <v>266</v>
      </c>
      <c r="B262">
        <v>2</v>
      </c>
      <c r="C262">
        <v>1</v>
      </c>
      <c r="D262">
        <v>6</v>
      </c>
      <c r="E262">
        <v>3</v>
      </c>
      <c r="F262">
        <v>0</v>
      </c>
    </row>
    <row r="263" spans="1:6">
      <c r="A263" s="6" t="s">
        <v>267</v>
      </c>
      <c r="B263">
        <v>712</v>
      </c>
      <c r="C263">
        <v>423</v>
      </c>
      <c r="D263">
        <v>161</v>
      </c>
      <c r="E263">
        <v>142</v>
      </c>
      <c r="F263">
        <v>171</v>
      </c>
    </row>
    <row r="264" spans="1:6">
      <c r="A264" s="7" t="s">
        <v>268</v>
      </c>
      <c r="B264">
        <v>530</v>
      </c>
      <c r="C264">
        <v>275</v>
      </c>
      <c r="D264">
        <v>66</v>
      </c>
      <c r="E264">
        <v>14</v>
      </c>
      <c r="F264">
        <v>18</v>
      </c>
    </row>
    <row r="265" spans="1:6">
      <c r="A265" s="7" t="s">
        <v>269</v>
      </c>
      <c r="B265">
        <v>83</v>
      </c>
      <c r="C265">
        <v>92</v>
      </c>
      <c r="D265">
        <v>38</v>
      </c>
      <c r="E265">
        <v>41</v>
      </c>
      <c r="F265">
        <v>73</v>
      </c>
    </row>
    <row r="266" spans="1:6">
      <c r="A266" s="7" t="s">
        <v>270</v>
      </c>
      <c r="B266">
        <v>15</v>
      </c>
      <c r="C266">
        <v>12</v>
      </c>
      <c r="D266">
        <v>11</v>
      </c>
      <c r="E266">
        <v>10</v>
      </c>
      <c r="F266">
        <v>12</v>
      </c>
    </row>
    <row r="267" spans="1:6">
      <c r="A267" s="7" t="s">
        <v>271</v>
      </c>
      <c r="B267">
        <v>75</v>
      </c>
      <c r="C267">
        <v>44</v>
      </c>
      <c r="D267">
        <v>46</v>
      </c>
      <c r="E267">
        <v>77</v>
      </c>
      <c r="F267">
        <v>68</v>
      </c>
    </row>
    <row r="268" spans="1:6">
      <c r="A268" s="7" t="s">
        <v>272</v>
      </c>
      <c r="B268">
        <v>2</v>
      </c>
      <c r="C268">
        <v>0</v>
      </c>
      <c r="D268">
        <v>0</v>
      </c>
      <c r="E268">
        <v>0</v>
      </c>
      <c r="F268">
        <v>0</v>
      </c>
    </row>
    <row r="269" spans="1:6">
      <c r="A269" s="7" t="s">
        <v>273</v>
      </c>
      <c r="B269">
        <v>7</v>
      </c>
      <c r="C269">
        <v>0</v>
      </c>
      <c r="D269">
        <v>0</v>
      </c>
      <c r="E269">
        <v>0</v>
      </c>
      <c r="F269">
        <v>0</v>
      </c>
    </row>
    <row r="270" spans="1:6">
      <c r="A270" s="6" t="s">
        <v>274</v>
      </c>
      <c r="B270">
        <v>299</v>
      </c>
      <c r="C270">
        <v>219</v>
      </c>
      <c r="D270">
        <v>150</v>
      </c>
      <c r="E270">
        <v>250</v>
      </c>
      <c r="F270">
        <v>144</v>
      </c>
    </row>
    <row r="271" spans="1:6">
      <c r="A271" s="7" t="s">
        <v>275</v>
      </c>
      <c r="B271">
        <v>2</v>
      </c>
      <c r="C271">
        <v>6</v>
      </c>
      <c r="D271">
        <v>3</v>
      </c>
      <c r="E271">
        <v>0</v>
      </c>
      <c r="F271">
        <v>7</v>
      </c>
    </row>
    <row r="272" spans="1:6">
      <c r="A272" s="7" t="s">
        <v>276</v>
      </c>
      <c r="B272">
        <v>2</v>
      </c>
      <c r="C272">
        <v>0</v>
      </c>
      <c r="D272">
        <v>0</v>
      </c>
      <c r="E272">
        <v>0</v>
      </c>
      <c r="F272">
        <v>0</v>
      </c>
    </row>
    <row r="273" spans="1:6">
      <c r="A273" s="7" t="s">
        <v>277</v>
      </c>
      <c r="B273">
        <v>23</v>
      </c>
      <c r="C273">
        <v>21</v>
      </c>
      <c r="D273">
        <v>7</v>
      </c>
      <c r="E273">
        <v>2</v>
      </c>
      <c r="F273">
        <v>4</v>
      </c>
    </row>
    <row r="274" spans="1:6">
      <c r="A274" s="7" t="s">
        <v>278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>
      <c r="A275" s="7" t="s">
        <v>279</v>
      </c>
      <c r="B275">
        <v>2</v>
      </c>
      <c r="C275">
        <v>10</v>
      </c>
      <c r="D275">
        <v>7</v>
      </c>
      <c r="E275">
        <v>0</v>
      </c>
      <c r="F275">
        <v>0</v>
      </c>
    </row>
    <row r="276" spans="1:6">
      <c r="A276" s="7" t="s">
        <v>280</v>
      </c>
      <c r="B276">
        <v>3</v>
      </c>
      <c r="C276">
        <v>0</v>
      </c>
      <c r="D276">
        <v>9</v>
      </c>
      <c r="E276">
        <v>28</v>
      </c>
      <c r="F276">
        <v>4</v>
      </c>
    </row>
    <row r="277" spans="1:6">
      <c r="A277" s="7" t="s">
        <v>281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>
      <c r="A278" s="7" t="s">
        <v>282</v>
      </c>
      <c r="B278">
        <v>14</v>
      </c>
      <c r="C278">
        <v>25</v>
      </c>
      <c r="D278">
        <v>20</v>
      </c>
      <c r="E278">
        <v>19</v>
      </c>
      <c r="F278">
        <v>11</v>
      </c>
    </row>
    <row r="279" spans="1:6">
      <c r="A279" s="7" t="s">
        <v>283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>
      <c r="A280" s="7" t="s">
        <v>284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>
      <c r="A281" s="7" t="s">
        <v>285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>
      <c r="A282" s="7" t="s">
        <v>286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>
      <c r="A283" s="7" t="s">
        <v>287</v>
      </c>
      <c r="B283">
        <v>1</v>
      </c>
      <c r="C283">
        <v>11</v>
      </c>
      <c r="D283">
        <v>6</v>
      </c>
      <c r="E283">
        <v>6</v>
      </c>
      <c r="F283">
        <v>0</v>
      </c>
    </row>
    <row r="284" spans="1:6">
      <c r="A284" s="7" t="s">
        <v>288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>
      <c r="A285" s="7" t="s">
        <v>289</v>
      </c>
      <c r="B285">
        <v>0</v>
      </c>
      <c r="C285">
        <v>7</v>
      </c>
      <c r="D285">
        <v>0</v>
      </c>
      <c r="E285">
        <v>11</v>
      </c>
      <c r="F285">
        <v>1</v>
      </c>
    </row>
    <row r="286" spans="1:6">
      <c r="A286" s="7" t="s">
        <v>290</v>
      </c>
      <c r="B286">
        <v>7</v>
      </c>
      <c r="C286">
        <v>1</v>
      </c>
      <c r="D286">
        <v>1</v>
      </c>
      <c r="E286">
        <v>11</v>
      </c>
      <c r="F286">
        <v>27</v>
      </c>
    </row>
    <row r="287" spans="1:6">
      <c r="A287" s="7" t="s">
        <v>291</v>
      </c>
      <c r="B287">
        <v>9</v>
      </c>
      <c r="C287">
        <v>13</v>
      </c>
      <c r="D287">
        <v>5</v>
      </c>
      <c r="E287">
        <v>2</v>
      </c>
      <c r="F287">
        <v>0</v>
      </c>
    </row>
    <row r="288" spans="1:6">
      <c r="A288" s="7" t="s">
        <v>292</v>
      </c>
      <c r="B288">
        <v>90</v>
      </c>
      <c r="C288">
        <v>63</v>
      </c>
      <c r="D288">
        <v>53</v>
      </c>
      <c r="E288">
        <v>53</v>
      </c>
      <c r="F288">
        <v>48</v>
      </c>
    </row>
    <row r="289" spans="1:6">
      <c r="A289" s="7" t="s">
        <v>293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>
      <c r="A290" s="7" t="s">
        <v>294</v>
      </c>
      <c r="B290">
        <v>9</v>
      </c>
      <c r="C290">
        <v>0</v>
      </c>
      <c r="D290">
        <v>0</v>
      </c>
      <c r="E290">
        <v>0</v>
      </c>
      <c r="F290">
        <v>0</v>
      </c>
    </row>
    <row r="291" spans="1:6">
      <c r="A291" s="7" t="s">
        <v>295</v>
      </c>
      <c r="B291">
        <v>0</v>
      </c>
      <c r="C291">
        <v>0</v>
      </c>
      <c r="D291">
        <v>9</v>
      </c>
      <c r="E291">
        <v>118</v>
      </c>
      <c r="F291">
        <v>42</v>
      </c>
    </row>
    <row r="292" spans="1:6">
      <c r="A292" s="7" t="s">
        <v>296</v>
      </c>
      <c r="B292">
        <v>8</v>
      </c>
      <c r="C292">
        <v>2</v>
      </c>
      <c r="D292">
        <v>0</v>
      </c>
      <c r="E292">
        <v>0</v>
      </c>
      <c r="F292">
        <v>0</v>
      </c>
    </row>
    <row r="293" spans="1:6">
      <c r="A293" s="7" t="s">
        <v>297</v>
      </c>
      <c r="B293">
        <v>124</v>
      </c>
      <c r="C293">
        <v>60</v>
      </c>
      <c r="D293">
        <v>30</v>
      </c>
      <c r="E293">
        <v>0</v>
      </c>
      <c r="F293">
        <v>0</v>
      </c>
    </row>
    <row r="294" spans="1:6">
      <c r="A294" s="7" t="s">
        <v>298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>
      <c r="A295" s="7" t="s">
        <v>299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>
      <c r="A296" s="7" t="s">
        <v>300</v>
      </c>
      <c r="B296">
        <v>5</v>
      </c>
      <c r="C296">
        <v>0</v>
      </c>
      <c r="D296">
        <v>0</v>
      </c>
      <c r="E296">
        <v>0</v>
      </c>
      <c r="F296">
        <v>0</v>
      </c>
    </row>
    <row r="297" spans="1:6">
      <c r="A297" s="6" t="s">
        <v>301</v>
      </c>
      <c r="B297">
        <v>50</v>
      </c>
      <c r="C297">
        <v>60</v>
      </c>
      <c r="D297">
        <v>45</v>
      </c>
      <c r="E297">
        <v>31</v>
      </c>
      <c r="F297">
        <v>40</v>
      </c>
    </row>
    <row r="298" spans="1:6">
      <c r="A298" s="7" t="s">
        <v>302</v>
      </c>
      <c r="B298">
        <v>0</v>
      </c>
      <c r="C298">
        <v>12</v>
      </c>
      <c r="D298">
        <v>0</v>
      </c>
      <c r="E298">
        <v>4</v>
      </c>
      <c r="F298">
        <v>0</v>
      </c>
    </row>
    <row r="299" spans="1:6">
      <c r="A299" s="7" t="s">
        <v>303</v>
      </c>
      <c r="B299">
        <v>45</v>
      </c>
      <c r="C299">
        <v>44</v>
      </c>
      <c r="D299">
        <v>42</v>
      </c>
      <c r="E299">
        <v>27</v>
      </c>
      <c r="F299">
        <v>38</v>
      </c>
    </row>
    <row r="300" spans="1:6">
      <c r="A300" s="7" t="s">
        <v>304</v>
      </c>
      <c r="B300">
        <v>2</v>
      </c>
      <c r="C300">
        <v>4</v>
      </c>
      <c r="D300">
        <v>0</v>
      </c>
      <c r="E300">
        <v>0</v>
      </c>
      <c r="F300">
        <v>0</v>
      </c>
    </row>
    <row r="301" spans="1:6">
      <c r="A301" s="7" t="s">
        <v>305</v>
      </c>
      <c r="B301">
        <v>0</v>
      </c>
      <c r="C301">
        <v>0</v>
      </c>
      <c r="D301">
        <v>3</v>
      </c>
      <c r="E301">
        <v>0</v>
      </c>
      <c r="F301">
        <v>2</v>
      </c>
    </row>
    <row r="302" spans="1:6">
      <c r="A302" s="7" t="s">
        <v>306</v>
      </c>
      <c r="B302">
        <v>3</v>
      </c>
      <c r="C302">
        <v>0</v>
      </c>
      <c r="D302">
        <v>0</v>
      </c>
      <c r="E302">
        <v>0</v>
      </c>
      <c r="F302">
        <v>0</v>
      </c>
    </row>
    <row r="303" spans="1:6">
      <c r="A303" s="6" t="s">
        <v>307</v>
      </c>
      <c r="B303">
        <v>183</v>
      </c>
      <c r="C303">
        <v>178</v>
      </c>
      <c r="D303">
        <v>101</v>
      </c>
      <c r="E303">
        <v>115</v>
      </c>
      <c r="F303">
        <v>147</v>
      </c>
    </row>
    <row r="304" spans="1:6">
      <c r="A304" s="7" t="s">
        <v>308</v>
      </c>
      <c r="B304">
        <v>2</v>
      </c>
      <c r="C304">
        <v>2</v>
      </c>
      <c r="D304">
        <v>3</v>
      </c>
      <c r="E304">
        <v>11</v>
      </c>
      <c r="F304">
        <v>0</v>
      </c>
    </row>
    <row r="305" spans="1:6">
      <c r="A305" s="7" t="s">
        <v>309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>
      <c r="A306" s="7" t="s">
        <v>310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>
      <c r="A307" s="7" t="s">
        <v>311</v>
      </c>
      <c r="B307">
        <v>0</v>
      </c>
      <c r="C307">
        <v>0</v>
      </c>
      <c r="D307">
        <v>0</v>
      </c>
      <c r="E307">
        <v>0</v>
      </c>
      <c r="F307">
        <v>4</v>
      </c>
    </row>
    <row r="308" spans="1:6">
      <c r="A308" s="7" t="s">
        <v>312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>
      <c r="A309" s="7" t="s">
        <v>313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>
      <c r="A310" s="7" t="s">
        <v>314</v>
      </c>
      <c r="B310">
        <v>63</v>
      </c>
      <c r="C310">
        <v>61</v>
      </c>
      <c r="D310">
        <v>47</v>
      </c>
      <c r="E310">
        <v>40</v>
      </c>
      <c r="F310">
        <v>40</v>
      </c>
    </row>
    <row r="311" spans="1:6">
      <c r="A311" s="7" t="s">
        <v>315</v>
      </c>
      <c r="B311">
        <v>68</v>
      </c>
      <c r="C311">
        <v>62</v>
      </c>
      <c r="D311">
        <v>29</v>
      </c>
      <c r="E311">
        <v>33</v>
      </c>
      <c r="F311">
        <v>55</v>
      </c>
    </row>
    <row r="312" spans="1:6">
      <c r="A312" s="7" t="s">
        <v>316</v>
      </c>
      <c r="B312">
        <v>2</v>
      </c>
      <c r="C312">
        <v>13</v>
      </c>
      <c r="D312">
        <v>17</v>
      </c>
      <c r="E312">
        <v>8</v>
      </c>
      <c r="F312">
        <v>0</v>
      </c>
    </row>
    <row r="313" spans="1:6">
      <c r="A313" s="7" t="s">
        <v>317</v>
      </c>
      <c r="B313">
        <v>48</v>
      </c>
      <c r="C313">
        <v>40</v>
      </c>
      <c r="D313">
        <v>5</v>
      </c>
      <c r="E313">
        <v>23</v>
      </c>
      <c r="F313">
        <v>48</v>
      </c>
    </row>
    <row r="314" spans="1:6">
      <c r="A314" s="6" t="s">
        <v>318</v>
      </c>
      <c r="B314">
        <v>80</v>
      </c>
      <c r="C314">
        <v>60</v>
      </c>
      <c r="D314">
        <v>40</v>
      </c>
      <c r="E314">
        <v>40</v>
      </c>
      <c r="F314">
        <v>51</v>
      </c>
    </row>
    <row r="315" spans="1:6">
      <c r="A315" s="7" t="s">
        <v>319</v>
      </c>
      <c r="B315">
        <v>36</v>
      </c>
      <c r="C315">
        <v>33</v>
      </c>
      <c r="D315">
        <v>34</v>
      </c>
      <c r="E315">
        <v>32</v>
      </c>
      <c r="F315">
        <v>48</v>
      </c>
    </row>
    <row r="316" spans="1:6">
      <c r="A316" s="7" t="s">
        <v>320</v>
      </c>
      <c r="B316">
        <v>33</v>
      </c>
      <c r="C316">
        <v>14</v>
      </c>
      <c r="D316">
        <v>6</v>
      </c>
      <c r="E316">
        <v>8</v>
      </c>
      <c r="F316">
        <v>3</v>
      </c>
    </row>
    <row r="317" spans="1:6">
      <c r="A317" s="7" t="s">
        <v>321</v>
      </c>
      <c r="B317">
        <v>11</v>
      </c>
      <c r="C317">
        <v>13</v>
      </c>
      <c r="D317">
        <v>0</v>
      </c>
      <c r="E317">
        <v>0</v>
      </c>
      <c r="F317">
        <v>0</v>
      </c>
    </row>
    <row r="318" spans="1:6">
      <c r="A318" s="7" t="s">
        <v>322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>
      <c r="A319" s="7" t="s">
        <v>323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>
      <c r="A320" s="6" t="s">
        <v>324</v>
      </c>
      <c r="B320">
        <v>206</v>
      </c>
      <c r="C320">
        <v>127</v>
      </c>
      <c r="D320">
        <v>81</v>
      </c>
      <c r="E320">
        <v>117</v>
      </c>
      <c r="F320">
        <v>110</v>
      </c>
    </row>
    <row r="321" spans="1:6">
      <c r="A321" s="7" t="s">
        <v>325</v>
      </c>
      <c r="B321">
        <v>129</v>
      </c>
      <c r="C321">
        <v>61</v>
      </c>
      <c r="D321">
        <v>39</v>
      </c>
      <c r="E321">
        <v>28</v>
      </c>
      <c r="F321">
        <v>35</v>
      </c>
    </row>
    <row r="322" spans="1:6">
      <c r="A322" s="7" t="s">
        <v>326</v>
      </c>
      <c r="B322">
        <v>8</v>
      </c>
      <c r="C322">
        <v>1</v>
      </c>
      <c r="D322">
        <v>4</v>
      </c>
      <c r="E322">
        <v>11</v>
      </c>
      <c r="F322">
        <v>6</v>
      </c>
    </row>
    <row r="323" spans="1:6">
      <c r="A323" s="7" t="s">
        <v>327</v>
      </c>
      <c r="B323">
        <v>21</v>
      </c>
      <c r="C323">
        <v>28</v>
      </c>
      <c r="D323">
        <v>14</v>
      </c>
      <c r="E323">
        <v>43</v>
      </c>
      <c r="F323">
        <v>34</v>
      </c>
    </row>
    <row r="324" spans="1:6">
      <c r="A324" s="7" t="s">
        <v>328</v>
      </c>
      <c r="B324">
        <v>46</v>
      </c>
      <c r="C324">
        <v>36</v>
      </c>
      <c r="D324">
        <v>24</v>
      </c>
      <c r="E324">
        <v>35</v>
      </c>
      <c r="F324">
        <v>27</v>
      </c>
    </row>
    <row r="325" spans="1:6">
      <c r="A325" s="7" t="s">
        <v>329</v>
      </c>
      <c r="B325">
        <v>2</v>
      </c>
      <c r="C325">
        <v>1</v>
      </c>
      <c r="D325">
        <v>0</v>
      </c>
      <c r="E325">
        <v>0</v>
      </c>
      <c r="F325">
        <v>8</v>
      </c>
    </row>
    <row r="326" spans="1:6">
      <c r="A326" s="5" t="s">
        <v>330</v>
      </c>
      <c r="B326">
        <v>7046</v>
      </c>
      <c r="C326">
        <v>5113</v>
      </c>
      <c r="D326">
        <v>4912</v>
      </c>
      <c r="E326">
        <v>5407</v>
      </c>
      <c r="F326">
        <v>6957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BAA3-EC98-45ED-B9F8-10AC9119CBC1}">
  <sheetPr filterMode="1">
    <tabColor rgb="FFFF0000"/>
  </sheetPr>
  <dimension ref="A1:K284"/>
  <sheetViews>
    <sheetView tabSelected="1" topLeftCell="A34" workbookViewId="0">
      <selection activeCell="B39" sqref="B39"/>
    </sheetView>
  </sheetViews>
  <sheetFormatPr defaultRowHeight="15" customHeight="1"/>
  <cols>
    <col min="1" max="1" width="83.140625" customWidth="1"/>
    <col min="2" max="2" width="68" customWidth="1"/>
    <col min="3" max="3" width="23.85546875" customWidth="1"/>
    <col min="4" max="4" width="54.85546875" customWidth="1"/>
    <col min="10" max="10" width="11.140625" bestFit="1" customWidth="1"/>
    <col min="11" max="11" width="11.85546875" customWidth="1"/>
    <col min="15" max="15" width="104.140625" customWidth="1"/>
  </cols>
  <sheetData>
    <row r="1" spans="1:11" s="2" customFormat="1">
      <c r="A1" s="2" t="s">
        <v>331</v>
      </c>
      <c r="B1" s="2" t="s">
        <v>0</v>
      </c>
      <c r="C1" s="2" t="s">
        <v>2</v>
      </c>
      <c r="D1" s="2" t="s">
        <v>332</v>
      </c>
      <c r="E1" s="8">
        <v>2019</v>
      </c>
      <c r="F1" s="8">
        <v>2020</v>
      </c>
      <c r="G1" s="8">
        <v>2021</v>
      </c>
      <c r="H1" s="8">
        <v>2022</v>
      </c>
      <c r="I1" s="8">
        <v>2023</v>
      </c>
      <c r="J1" s="8" t="s">
        <v>330</v>
      </c>
      <c r="K1" s="2" t="s">
        <v>333</v>
      </c>
    </row>
    <row r="2" spans="1:11">
      <c r="A2" s="1" t="s">
        <v>11</v>
      </c>
      <c r="B2" s="13" t="s">
        <v>334</v>
      </c>
      <c r="C2" t="s">
        <v>335</v>
      </c>
      <c r="D2" t="s">
        <v>9</v>
      </c>
      <c r="E2">
        <v>85</v>
      </c>
      <c r="F2">
        <v>12</v>
      </c>
      <c r="G2">
        <v>72</v>
      </c>
      <c r="H2">
        <v>92</v>
      </c>
      <c r="I2">
        <v>0</v>
      </c>
      <c r="J2">
        <v>261</v>
      </c>
    </row>
    <row r="3" spans="1:11">
      <c r="A3" s="1" t="s">
        <v>12</v>
      </c>
      <c r="B3" s="13" t="s">
        <v>334</v>
      </c>
      <c r="C3" t="s">
        <v>335</v>
      </c>
      <c r="D3" t="s">
        <v>9</v>
      </c>
      <c r="E3">
        <v>9</v>
      </c>
      <c r="F3">
        <v>6</v>
      </c>
      <c r="G3">
        <v>4</v>
      </c>
      <c r="H3">
        <v>4</v>
      </c>
      <c r="I3">
        <v>0</v>
      </c>
      <c r="J3">
        <v>23</v>
      </c>
    </row>
    <row r="4" spans="1:11">
      <c r="A4" s="1" t="s">
        <v>13</v>
      </c>
      <c r="B4" s="13" t="s">
        <v>336</v>
      </c>
      <c r="C4" t="s">
        <v>335</v>
      </c>
      <c r="D4" t="s">
        <v>9</v>
      </c>
      <c r="E4">
        <v>29</v>
      </c>
      <c r="F4">
        <v>54</v>
      </c>
      <c r="G4">
        <v>69</v>
      </c>
      <c r="H4">
        <v>91</v>
      </c>
      <c r="I4">
        <v>85</v>
      </c>
      <c r="J4">
        <v>328</v>
      </c>
    </row>
    <row r="5" spans="1:11">
      <c r="A5" s="1" t="s">
        <v>14</v>
      </c>
      <c r="B5" s="13" t="s">
        <v>336</v>
      </c>
      <c r="C5" t="s">
        <v>335</v>
      </c>
      <c r="D5" t="s">
        <v>9</v>
      </c>
      <c r="E5">
        <v>85</v>
      </c>
      <c r="F5">
        <v>12</v>
      </c>
      <c r="G5">
        <v>72</v>
      </c>
      <c r="H5">
        <v>92</v>
      </c>
      <c r="I5">
        <v>0</v>
      </c>
      <c r="J5">
        <v>261</v>
      </c>
    </row>
    <row r="6" spans="1:11">
      <c r="A6" s="1" t="s">
        <v>15</v>
      </c>
      <c r="B6" s="13" t="s">
        <v>336</v>
      </c>
      <c r="C6" t="s">
        <v>335</v>
      </c>
      <c r="D6" t="s">
        <v>9</v>
      </c>
      <c r="E6">
        <v>72</v>
      </c>
      <c r="F6">
        <v>54</v>
      </c>
      <c r="G6">
        <v>48</v>
      </c>
      <c r="H6">
        <v>44</v>
      </c>
      <c r="I6">
        <v>62</v>
      </c>
      <c r="J6">
        <v>280</v>
      </c>
    </row>
    <row r="7" spans="1:11">
      <c r="A7" s="1" t="s">
        <v>16</v>
      </c>
      <c r="B7" s="13" t="s">
        <v>336</v>
      </c>
      <c r="C7" t="s">
        <v>335</v>
      </c>
      <c r="D7" t="s">
        <v>9</v>
      </c>
      <c r="E7">
        <v>54</v>
      </c>
      <c r="F7">
        <v>35</v>
      </c>
      <c r="G7">
        <v>41</v>
      </c>
      <c r="H7">
        <v>79</v>
      </c>
      <c r="I7">
        <v>107</v>
      </c>
      <c r="J7">
        <v>316</v>
      </c>
    </row>
    <row r="8" spans="1:11">
      <c r="A8" s="1" t="s">
        <v>17</v>
      </c>
      <c r="B8" s="13" t="s">
        <v>334</v>
      </c>
      <c r="C8" t="s">
        <v>335</v>
      </c>
      <c r="D8" t="s">
        <v>9</v>
      </c>
      <c r="E8">
        <v>9</v>
      </c>
      <c r="F8">
        <v>24</v>
      </c>
      <c r="G8">
        <v>25</v>
      </c>
      <c r="H8">
        <v>12</v>
      </c>
      <c r="I8">
        <v>1</v>
      </c>
      <c r="J8">
        <v>71</v>
      </c>
    </row>
    <row r="9" spans="1:11">
      <c r="A9" s="1" t="s">
        <v>18</v>
      </c>
      <c r="B9" s="13" t="s">
        <v>337</v>
      </c>
      <c r="C9" t="s">
        <v>335</v>
      </c>
      <c r="D9" t="s">
        <v>9</v>
      </c>
      <c r="E9">
        <v>28</v>
      </c>
      <c r="F9">
        <v>43</v>
      </c>
      <c r="G9">
        <v>23</v>
      </c>
      <c r="H9">
        <v>18</v>
      </c>
      <c r="I9">
        <v>38</v>
      </c>
      <c r="J9">
        <v>150</v>
      </c>
    </row>
    <row r="10" spans="1:11">
      <c r="A10" s="1" t="s">
        <v>19</v>
      </c>
      <c r="B10" s="13" t="s">
        <v>336</v>
      </c>
      <c r="C10" t="s">
        <v>335</v>
      </c>
      <c r="D10" t="s">
        <v>9</v>
      </c>
      <c r="E10">
        <v>3</v>
      </c>
      <c r="F10">
        <v>12</v>
      </c>
      <c r="G10">
        <v>7</v>
      </c>
      <c r="H10">
        <v>13</v>
      </c>
      <c r="I10">
        <v>13</v>
      </c>
      <c r="J10">
        <v>48</v>
      </c>
    </row>
    <row r="11" spans="1:11">
      <c r="A11" s="1" t="s">
        <v>20</v>
      </c>
      <c r="B11" s="13" t="s">
        <v>337</v>
      </c>
      <c r="C11" t="s">
        <v>335</v>
      </c>
      <c r="D11" t="s">
        <v>9</v>
      </c>
      <c r="E11">
        <v>2</v>
      </c>
      <c r="F11">
        <v>0</v>
      </c>
      <c r="G11">
        <v>0</v>
      </c>
      <c r="H11">
        <v>2</v>
      </c>
      <c r="I11">
        <v>58</v>
      </c>
      <c r="J11">
        <v>62</v>
      </c>
    </row>
    <row r="12" spans="1:11" hidden="1">
      <c r="A12" s="12" t="s">
        <v>23</v>
      </c>
      <c r="B12" t="s">
        <v>337</v>
      </c>
      <c r="C12" t="s">
        <v>338</v>
      </c>
      <c r="D12" s="12" t="s">
        <v>21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1">
      <c r="A13" s="12" t="s">
        <v>24</v>
      </c>
      <c r="B13" s="13" t="s">
        <v>337</v>
      </c>
      <c r="C13" t="s">
        <v>335</v>
      </c>
      <c r="D13" s="12" t="s">
        <v>21</v>
      </c>
      <c r="E13" s="9">
        <v>0</v>
      </c>
      <c r="F13" s="9">
        <v>0</v>
      </c>
      <c r="G13" s="9">
        <v>92</v>
      </c>
      <c r="H13" s="9">
        <v>3</v>
      </c>
      <c r="I13" s="9">
        <v>0</v>
      </c>
      <c r="J13" s="9">
        <v>95</v>
      </c>
    </row>
    <row r="14" spans="1:11">
      <c r="A14" s="12" t="s">
        <v>25</v>
      </c>
      <c r="B14" s="13" t="s">
        <v>337</v>
      </c>
      <c r="C14" t="s">
        <v>335</v>
      </c>
      <c r="D14" s="12" t="s">
        <v>21</v>
      </c>
      <c r="E14" s="9">
        <v>37</v>
      </c>
      <c r="F14" s="9">
        <v>73</v>
      </c>
      <c r="G14" s="9">
        <v>0</v>
      </c>
      <c r="H14" s="9">
        <v>44</v>
      </c>
      <c r="I14" s="9">
        <v>44</v>
      </c>
      <c r="J14" s="9">
        <v>198</v>
      </c>
    </row>
    <row r="15" spans="1:11" hidden="1">
      <c r="A15" s="12" t="s">
        <v>26</v>
      </c>
      <c r="B15" t="s">
        <v>337</v>
      </c>
      <c r="C15" t="s">
        <v>338</v>
      </c>
      <c r="D15" s="12" t="s">
        <v>21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1">
      <c r="A16" s="12" t="s">
        <v>27</v>
      </c>
      <c r="B16" s="13" t="s">
        <v>334</v>
      </c>
      <c r="C16" t="s">
        <v>335</v>
      </c>
      <c r="D16" s="12" t="s">
        <v>21</v>
      </c>
      <c r="E16" s="9">
        <v>52</v>
      </c>
      <c r="F16" s="9">
        <v>53</v>
      </c>
      <c r="G16" s="9">
        <v>27</v>
      </c>
      <c r="H16" s="9">
        <v>0</v>
      </c>
      <c r="I16" s="9">
        <v>0</v>
      </c>
      <c r="J16" s="9">
        <v>132</v>
      </c>
    </row>
    <row r="17" spans="1:10" hidden="1">
      <c r="A17" s="12" t="s">
        <v>28</v>
      </c>
      <c r="B17" t="s">
        <v>336</v>
      </c>
      <c r="C17" t="s">
        <v>338</v>
      </c>
      <c r="D17" s="12" t="s">
        <v>21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hidden="1">
      <c r="A18" t="s">
        <v>31</v>
      </c>
      <c r="B18" t="s">
        <v>339</v>
      </c>
      <c r="C18" t="s">
        <v>338</v>
      </c>
      <c r="D18" t="s">
        <v>29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hidden="1">
      <c r="A19" t="s">
        <v>32</v>
      </c>
      <c r="B19" t="s">
        <v>339</v>
      </c>
      <c r="C19" t="s">
        <v>338</v>
      </c>
      <c r="D19" t="s">
        <v>29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</row>
    <row r="20" spans="1:10" hidden="1">
      <c r="A20" t="s">
        <v>33</v>
      </c>
      <c r="B20" t="s">
        <v>339</v>
      </c>
      <c r="C20" t="s">
        <v>338</v>
      </c>
      <c r="D20" t="s">
        <v>29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</row>
    <row r="21" spans="1:10" hidden="1">
      <c r="A21" t="s">
        <v>34</v>
      </c>
      <c r="B21" t="s">
        <v>339</v>
      </c>
      <c r="C21" t="s">
        <v>338</v>
      </c>
      <c r="D21" t="s">
        <v>29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</row>
    <row r="22" spans="1:10" hidden="1">
      <c r="A22" t="s">
        <v>35</v>
      </c>
      <c r="B22" t="s">
        <v>339</v>
      </c>
      <c r="C22" t="s">
        <v>338</v>
      </c>
      <c r="D22" t="s">
        <v>29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0" hidden="1">
      <c r="A23" t="s">
        <v>36</v>
      </c>
      <c r="B23" t="s">
        <v>339</v>
      </c>
      <c r="C23" t="s">
        <v>338</v>
      </c>
      <c r="D23" t="s">
        <v>29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hidden="1">
      <c r="A24" t="s">
        <v>37</v>
      </c>
      <c r="B24" t="s">
        <v>339</v>
      </c>
      <c r="C24" t="s">
        <v>338</v>
      </c>
      <c r="D24" t="s">
        <v>29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</row>
    <row r="25" spans="1:10" hidden="1">
      <c r="A25" t="s">
        <v>38</v>
      </c>
      <c r="B25" t="s">
        <v>339</v>
      </c>
      <c r="C25" t="s">
        <v>338</v>
      </c>
      <c r="D25" t="s">
        <v>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</row>
    <row r="26" spans="1:10">
      <c r="A26" t="s">
        <v>58</v>
      </c>
      <c r="B26" s="13" t="s">
        <v>339</v>
      </c>
      <c r="C26" t="s">
        <v>335</v>
      </c>
      <c r="D26" t="s">
        <v>29</v>
      </c>
      <c r="E26">
        <v>29</v>
      </c>
      <c r="F26">
        <v>7</v>
      </c>
      <c r="G26">
        <v>16</v>
      </c>
      <c r="H26">
        <v>2</v>
      </c>
      <c r="I26">
        <v>0</v>
      </c>
      <c r="J26">
        <v>54</v>
      </c>
    </row>
    <row r="27" spans="1:10">
      <c r="A27" t="s">
        <v>275</v>
      </c>
      <c r="B27" s="13" t="s">
        <v>336</v>
      </c>
      <c r="C27" t="s">
        <v>335</v>
      </c>
      <c r="D27" t="s">
        <v>29</v>
      </c>
      <c r="E27">
        <v>2</v>
      </c>
      <c r="F27">
        <v>6</v>
      </c>
      <c r="G27">
        <v>3</v>
      </c>
      <c r="H27">
        <v>0</v>
      </c>
      <c r="I27">
        <v>7</v>
      </c>
      <c r="J27">
        <v>18</v>
      </c>
    </row>
    <row r="28" spans="1:10" hidden="1">
      <c r="A28" t="s">
        <v>56</v>
      </c>
      <c r="B28" t="s">
        <v>339</v>
      </c>
      <c r="C28" t="s">
        <v>338</v>
      </c>
      <c r="D28" t="s">
        <v>29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</row>
    <row r="29" spans="1:10">
      <c r="A29" t="s">
        <v>54</v>
      </c>
      <c r="B29" s="13" t="s">
        <v>339</v>
      </c>
      <c r="C29" t="s">
        <v>335</v>
      </c>
      <c r="D29" t="s">
        <v>29</v>
      </c>
      <c r="E29">
        <v>14</v>
      </c>
      <c r="F29">
        <v>25</v>
      </c>
      <c r="G29">
        <v>24</v>
      </c>
      <c r="H29">
        <v>22</v>
      </c>
      <c r="I29">
        <v>35</v>
      </c>
      <c r="J29">
        <v>120</v>
      </c>
    </row>
    <row r="30" spans="1:10" hidden="1">
      <c r="A30" t="s">
        <v>111</v>
      </c>
      <c r="B30" t="s">
        <v>339</v>
      </c>
      <c r="C30" t="s">
        <v>338</v>
      </c>
      <c r="D30" t="s">
        <v>29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1:10">
      <c r="A31" t="s">
        <v>276</v>
      </c>
      <c r="B31" s="13" t="s">
        <v>334</v>
      </c>
      <c r="C31" t="s">
        <v>335</v>
      </c>
      <c r="D31" t="s">
        <v>29</v>
      </c>
      <c r="E31">
        <v>2</v>
      </c>
      <c r="F31">
        <v>0</v>
      </c>
      <c r="G31">
        <v>0</v>
      </c>
      <c r="H31">
        <v>0</v>
      </c>
      <c r="I31">
        <v>0</v>
      </c>
      <c r="J31">
        <v>2</v>
      </c>
    </row>
    <row r="32" spans="1:10">
      <c r="A32" t="s">
        <v>176</v>
      </c>
      <c r="B32" s="13" t="s">
        <v>334</v>
      </c>
      <c r="C32" t="s">
        <v>335</v>
      </c>
      <c r="D32" t="s">
        <v>29</v>
      </c>
      <c r="E32">
        <v>21</v>
      </c>
      <c r="F32">
        <v>19</v>
      </c>
      <c r="G32">
        <v>18</v>
      </c>
      <c r="H32">
        <v>29</v>
      </c>
      <c r="I32">
        <v>0</v>
      </c>
      <c r="J32">
        <v>87</v>
      </c>
    </row>
    <row r="33" spans="1:10">
      <c r="A33" t="s">
        <v>177</v>
      </c>
      <c r="B33" s="13" t="s">
        <v>334</v>
      </c>
      <c r="C33" t="s">
        <v>335</v>
      </c>
      <c r="D33" t="s">
        <v>29</v>
      </c>
      <c r="E33">
        <v>19</v>
      </c>
      <c r="F33">
        <v>24</v>
      </c>
      <c r="G33">
        <v>21</v>
      </c>
      <c r="H33">
        <v>25</v>
      </c>
      <c r="I33">
        <v>33</v>
      </c>
      <c r="J33">
        <v>122</v>
      </c>
    </row>
    <row r="34" spans="1:10">
      <c r="A34" t="s">
        <v>178</v>
      </c>
      <c r="B34" s="13" t="s">
        <v>334</v>
      </c>
      <c r="C34" t="s">
        <v>335</v>
      </c>
      <c r="D34" t="s">
        <v>29</v>
      </c>
      <c r="E34">
        <v>20</v>
      </c>
      <c r="F34">
        <v>21</v>
      </c>
      <c r="G34">
        <v>23</v>
      </c>
      <c r="H34">
        <v>23</v>
      </c>
      <c r="I34">
        <v>33</v>
      </c>
      <c r="J34">
        <v>120</v>
      </c>
    </row>
    <row r="35" spans="1:10">
      <c r="A35" t="s">
        <v>179</v>
      </c>
      <c r="B35" s="13" t="s">
        <v>334</v>
      </c>
      <c r="C35" t="s">
        <v>335</v>
      </c>
      <c r="D35" t="s">
        <v>29</v>
      </c>
      <c r="E35">
        <v>25</v>
      </c>
      <c r="F35">
        <v>24</v>
      </c>
      <c r="G35">
        <v>17</v>
      </c>
      <c r="H35">
        <v>25</v>
      </c>
      <c r="I35">
        <v>0</v>
      </c>
      <c r="J35">
        <v>91</v>
      </c>
    </row>
    <row r="36" spans="1:10">
      <c r="A36" t="s">
        <v>180</v>
      </c>
      <c r="B36" s="13" t="s">
        <v>334</v>
      </c>
      <c r="C36" t="s">
        <v>335</v>
      </c>
      <c r="D36" t="s">
        <v>29</v>
      </c>
      <c r="E36">
        <v>22</v>
      </c>
      <c r="F36">
        <v>19</v>
      </c>
      <c r="G36">
        <v>19</v>
      </c>
      <c r="H36">
        <v>24</v>
      </c>
      <c r="I36">
        <v>34</v>
      </c>
      <c r="J36">
        <v>118</v>
      </c>
    </row>
    <row r="37" spans="1:10" hidden="1">
      <c r="A37" t="s">
        <v>197</v>
      </c>
      <c r="B37" t="s">
        <v>334</v>
      </c>
      <c r="C37" t="s">
        <v>338</v>
      </c>
      <c r="D37" t="s">
        <v>29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</row>
    <row r="38" spans="1:10">
      <c r="A38" t="s">
        <v>181</v>
      </c>
      <c r="B38" s="13" t="s">
        <v>334</v>
      </c>
      <c r="C38" t="s">
        <v>335</v>
      </c>
      <c r="D38" t="s">
        <v>29</v>
      </c>
      <c r="E38">
        <v>20</v>
      </c>
      <c r="F38">
        <v>23</v>
      </c>
      <c r="G38">
        <v>19</v>
      </c>
      <c r="H38">
        <v>28</v>
      </c>
      <c r="I38">
        <v>34</v>
      </c>
      <c r="J38">
        <v>124</v>
      </c>
    </row>
    <row r="39" spans="1:10">
      <c r="A39" t="s">
        <v>183</v>
      </c>
      <c r="B39" s="13" t="s">
        <v>340</v>
      </c>
      <c r="C39" t="s">
        <v>335</v>
      </c>
      <c r="D39" t="s">
        <v>29</v>
      </c>
      <c r="E39">
        <v>11</v>
      </c>
      <c r="F39">
        <v>13</v>
      </c>
      <c r="G39">
        <v>0</v>
      </c>
      <c r="H39">
        <v>0</v>
      </c>
      <c r="I39">
        <v>0</v>
      </c>
      <c r="J39">
        <v>24</v>
      </c>
    </row>
    <row r="40" spans="1:10">
      <c r="A40" t="s">
        <v>173</v>
      </c>
      <c r="B40" s="13" t="s">
        <v>339</v>
      </c>
      <c r="C40" t="s">
        <v>335</v>
      </c>
      <c r="D40" t="s">
        <v>29</v>
      </c>
      <c r="E40">
        <v>13</v>
      </c>
      <c r="F40">
        <v>12</v>
      </c>
      <c r="G40">
        <v>316</v>
      </c>
      <c r="H40">
        <v>9</v>
      </c>
      <c r="I40">
        <v>0</v>
      </c>
      <c r="J40">
        <v>350</v>
      </c>
    </row>
    <row r="41" spans="1:10">
      <c r="A41" t="s">
        <v>174</v>
      </c>
      <c r="B41" s="13" t="s">
        <v>337</v>
      </c>
      <c r="C41" t="s">
        <v>335</v>
      </c>
      <c r="D41" t="s">
        <v>29</v>
      </c>
      <c r="E41">
        <v>73</v>
      </c>
      <c r="F41">
        <v>58</v>
      </c>
      <c r="G41">
        <v>50</v>
      </c>
      <c r="H41">
        <v>24</v>
      </c>
      <c r="I41">
        <v>48</v>
      </c>
      <c r="J41">
        <v>253</v>
      </c>
    </row>
    <row r="42" spans="1:10">
      <c r="A42" t="s">
        <v>185</v>
      </c>
      <c r="B42" s="13" t="s">
        <v>339</v>
      </c>
      <c r="C42" t="s">
        <v>335</v>
      </c>
      <c r="D42" t="s">
        <v>29</v>
      </c>
      <c r="E42">
        <v>40</v>
      </c>
      <c r="F42">
        <v>0</v>
      </c>
      <c r="G42">
        <v>142</v>
      </c>
      <c r="H42">
        <v>39</v>
      </c>
      <c r="I42">
        <v>33</v>
      </c>
      <c r="J42">
        <v>254</v>
      </c>
    </row>
    <row r="43" spans="1:10">
      <c r="A43" t="s">
        <v>186</v>
      </c>
      <c r="B43" s="13" t="s">
        <v>339</v>
      </c>
      <c r="C43" t="s">
        <v>335</v>
      </c>
      <c r="D43" t="s">
        <v>29</v>
      </c>
      <c r="E43">
        <v>126</v>
      </c>
      <c r="F43">
        <v>87</v>
      </c>
      <c r="G43">
        <v>40</v>
      </c>
      <c r="H43">
        <v>109</v>
      </c>
      <c r="I43">
        <v>137</v>
      </c>
      <c r="J43">
        <v>499</v>
      </c>
    </row>
    <row r="44" spans="1:10">
      <c r="A44" t="s">
        <v>277</v>
      </c>
      <c r="B44" s="13" t="s">
        <v>334</v>
      </c>
      <c r="C44" t="s">
        <v>335</v>
      </c>
      <c r="D44" t="s">
        <v>29</v>
      </c>
      <c r="E44">
        <v>23</v>
      </c>
      <c r="F44">
        <v>21</v>
      </c>
      <c r="G44">
        <v>7</v>
      </c>
      <c r="H44">
        <v>2</v>
      </c>
      <c r="I44">
        <v>4</v>
      </c>
      <c r="J44">
        <v>57</v>
      </c>
    </row>
    <row r="45" spans="1:10" hidden="1">
      <c r="A45" t="s">
        <v>278</v>
      </c>
      <c r="B45" t="s">
        <v>334</v>
      </c>
      <c r="C45" t="s">
        <v>338</v>
      </c>
      <c r="D45" t="s">
        <v>29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</row>
    <row r="46" spans="1:10">
      <c r="A46" t="s">
        <v>279</v>
      </c>
      <c r="B46" s="13" t="s">
        <v>334</v>
      </c>
      <c r="C46" t="s">
        <v>335</v>
      </c>
      <c r="D46" t="s">
        <v>29</v>
      </c>
      <c r="E46">
        <v>2</v>
      </c>
      <c r="F46">
        <v>10</v>
      </c>
      <c r="G46">
        <v>7</v>
      </c>
      <c r="H46">
        <v>0</v>
      </c>
      <c r="I46">
        <v>0</v>
      </c>
      <c r="J46">
        <v>19</v>
      </c>
    </row>
    <row r="47" spans="1:10">
      <c r="A47" t="s">
        <v>60</v>
      </c>
      <c r="B47" s="13" t="s">
        <v>337</v>
      </c>
      <c r="C47" t="s">
        <v>335</v>
      </c>
      <c r="D47" t="s">
        <v>29</v>
      </c>
      <c r="E47">
        <v>6</v>
      </c>
      <c r="F47">
        <v>0</v>
      </c>
      <c r="G47">
        <v>0</v>
      </c>
      <c r="H47">
        <v>4</v>
      </c>
      <c r="I47">
        <v>0</v>
      </c>
      <c r="J47">
        <v>10</v>
      </c>
    </row>
    <row r="48" spans="1:10">
      <c r="A48" t="s">
        <v>61</v>
      </c>
      <c r="B48" s="13" t="s">
        <v>337</v>
      </c>
      <c r="C48" t="s">
        <v>335</v>
      </c>
      <c r="D48" t="s">
        <v>29</v>
      </c>
      <c r="E48">
        <v>2</v>
      </c>
      <c r="F48">
        <v>4</v>
      </c>
      <c r="G48">
        <v>0</v>
      </c>
      <c r="H48">
        <v>6</v>
      </c>
      <c r="I48">
        <v>1</v>
      </c>
      <c r="J48">
        <v>13</v>
      </c>
    </row>
    <row r="49" spans="1:10">
      <c r="A49" t="s">
        <v>63</v>
      </c>
      <c r="B49" s="13" t="s">
        <v>337</v>
      </c>
      <c r="C49" t="s">
        <v>335</v>
      </c>
      <c r="D49" t="s">
        <v>29</v>
      </c>
      <c r="E49">
        <v>82</v>
      </c>
      <c r="F49">
        <v>68</v>
      </c>
      <c r="G49">
        <v>31</v>
      </c>
      <c r="H49">
        <v>23</v>
      </c>
      <c r="I49">
        <v>40</v>
      </c>
      <c r="J49">
        <v>244</v>
      </c>
    </row>
    <row r="50" spans="1:10">
      <c r="A50" t="s">
        <v>64</v>
      </c>
      <c r="B50" s="13" t="s">
        <v>337</v>
      </c>
      <c r="C50" t="s">
        <v>335</v>
      </c>
      <c r="D50" t="s">
        <v>29</v>
      </c>
      <c r="E50">
        <v>41</v>
      </c>
      <c r="F50">
        <v>111</v>
      </c>
      <c r="G50">
        <v>31</v>
      </c>
      <c r="H50">
        <v>22</v>
      </c>
      <c r="I50">
        <v>36</v>
      </c>
      <c r="J50">
        <v>241</v>
      </c>
    </row>
    <row r="51" spans="1:10" hidden="1">
      <c r="A51" t="s">
        <v>66</v>
      </c>
      <c r="B51" t="s">
        <v>337</v>
      </c>
      <c r="C51" t="s">
        <v>338</v>
      </c>
      <c r="D51" t="s">
        <v>29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</row>
    <row r="52" spans="1:10" hidden="1">
      <c r="A52" t="s">
        <v>67</v>
      </c>
      <c r="B52" t="s">
        <v>337</v>
      </c>
      <c r="C52" t="s">
        <v>338</v>
      </c>
      <c r="D52" t="s">
        <v>29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</row>
    <row r="53" spans="1:10">
      <c r="A53" t="s">
        <v>68</v>
      </c>
      <c r="B53" s="13" t="s">
        <v>337</v>
      </c>
      <c r="C53" t="s">
        <v>335</v>
      </c>
      <c r="D53" t="s">
        <v>29</v>
      </c>
      <c r="E53">
        <v>61</v>
      </c>
      <c r="F53">
        <v>60</v>
      </c>
      <c r="G53">
        <v>41</v>
      </c>
      <c r="H53">
        <v>102</v>
      </c>
      <c r="I53">
        <v>111</v>
      </c>
      <c r="J53">
        <v>375</v>
      </c>
    </row>
    <row r="54" spans="1:10">
      <c r="A54" t="s">
        <v>69</v>
      </c>
      <c r="B54" s="13" t="s">
        <v>337</v>
      </c>
      <c r="C54" t="s">
        <v>335</v>
      </c>
      <c r="D54" t="s">
        <v>29</v>
      </c>
      <c r="E54">
        <v>22</v>
      </c>
      <c r="F54">
        <v>13</v>
      </c>
      <c r="G54">
        <v>21</v>
      </c>
      <c r="H54">
        <v>59</v>
      </c>
      <c r="I54">
        <v>49</v>
      </c>
      <c r="J54">
        <v>164</v>
      </c>
    </row>
    <row r="55" spans="1:10">
      <c r="A55" t="s">
        <v>70</v>
      </c>
      <c r="B55" s="13" t="s">
        <v>337</v>
      </c>
      <c r="C55" t="s">
        <v>335</v>
      </c>
      <c r="D55" t="s">
        <v>29</v>
      </c>
      <c r="E55">
        <v>0</v>
      </c>
      <c r="F55">
        <v>0</v>
      </c>
      <c r="G55">
        <v>0</v>
      </c>
      <c r="H55">
        <v>0</v>
      </c>
      <c r="I55">
        <v>2</v>
      </c>
      <c r="J55">
        <v>2</v>
      </c>
    </row>
    <row r="56" spans="1:10">
      <c r="A56" t="s">
        <v>71</v>
      </c>
      <c r="B56" s="13" t="s">
        <v>337</v>
      </c>
      <c r="C56" t="s">
        <v>335</v>
      </c>
      <c r="D56" t="s">
        <v>29</v>
      </c>
      <c r="E56">
        <v>0</v>
      </c>
      <c r="F56">
        <v>0</v>
      </c>
      <c r="G56">
        <v>85</v>
      </c>
      <c r="H56">
        <v>34</v>
      </c>
      <c r="I56">
        <v>39</v>
      </c>
      <c r="J56">
        <v>158</v>
      </c>
    </row>
    <row r="57" spans="1:10" hidden="1">
      <c r="A57" t="s">
        <v>72</v>
      </c>
      <c r="B57" t="s">
        <v>337</v>
      </c>
      <c r="C57" t="s">
        <v>338</v>
      </c>
      <c r="D57" t="s">
        <v>29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</row>
    <row r="58" spans="1:10">
      <c r="A58" t="s">
        <v>73</v>
      </c>
      <c r="B58" s="13" t="s">
        <v>337</v>
      </c>
      <c r="C58" t="s">
        <v>335</v>
      </c>
      <c r="D58" t="s">
        <v>29</v>
      </c>
      <c r="E58">
        <v>35</v>
      </c>
      <c r="F58">
        <v>18</v>
      </c>
      <c r="G58">
        <v>14</v>
      </c>
      <c r="H58">
        <v>48</v>
      </c>
      <c r="I58">
        <v>34</v>
      </c>
      <c r="J58">
        <v>149</v>
      </c>
    </row>
    <row r="59" spans="1:10">
      <c r="A59" t="s">
        <v>74</v>
      </c>
      <c r="B59" s="13" t="s">
        <v>337</v>
      </c>
      <c r="C59" t="s">
        <v>335</v>
      </c>
      <c r="D59" t="s">
        <v>29</v>
      </c>
      <c r="E59">
        <v>0</v>
      </c>
      <c r="F59">
        <v>0</v>
      </c>
      <c r="G59">
        <v>6</v>
      </c>
      <c r="H59">
        <v>13</v>
      </c>
      <c r="I59">
        <v>32</v>
      </c>
      <c r="J59">
        <v>51</v>
      </c>
    </row>
    <row r="60" spans="1:10" hidden="1">
      <c r="A60" t="s">
        <v>75</v>
      </c>
      <c r="B60" t="s">
        <v>337</v>
      </c>
      <c r="C60" t="s">
        <v>338</v>
      </c>
      <c r="D60" t="s">
        <v>29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</row>
    <row r="61" spans="1:10">
      <c r="A61" t="s">
        <v>76</v>
      </c>
      <c r="B61" s="13" t="s">
        <v>337</v>
      </c>
      <c r="C61" t="s">
        <v>335</v>
      </c>
      <c r="D61" t="s">
        <v>29</v>
      </c>
      <c r="E61">
        <v>16</v>
      </c>
      <c r="F61">
        <v>2</v>
      </c>
      <c r="G61">
        <v>16</v>
      </c>
      <c r="H61">
        <v>5</v>
      </c>
      <c r="I61">
        <v>0</v>
      </c>
      <c r="J61">
        <v>39</v>
      </c>
    </row>
    <row r="62" spans="1:10" hidden="1">
      <c r="A62" t="s">
        <v>77</v>
      </c>
      <c r="B62" t="s">
        <v>337</v>
      </c>
      <c r="C62" t="s">
        <v>338</v>
      </c>
      <c r="D62" t="s">
        <v>29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</row>
    <row r="63" spans="1:10">
      <c r="A63" t="s">
        <v>78</v>
      </c>
      <c r="B63" s="13" t="s">
        <v>337</v>
      </c>
      <c r="C63" t="s">
        <v>335</v>
      </c>
      <c r="D63" t="s">
        <v>29</v>
      </c>
      <c r="E63">
        <v>139</v>
      </c>
      <c r="F63">
        <v>49</v>
      </c>
      <c r="G63">
        <v>91</v>
      </c>
      <c r="H63">
        <v>135</v>
      </c>
      <c r="I63">
        <v>182</v>
      </c>
      <c r="J63">
        <v>596</v>
      </c>
    </row>
    <row r="64" spans="1:10" hidden="1">
      <c r="A64" t="s">
        <v>79</v>
      </c>
      <c r="B64" t="s">
        <v>337</v>
      </c>
      <c r="C64" t="s">
        <v>338</v>
      </c>
      <c r="D64" t="s">
        <v>29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</row>
    <row r="65" spans="1:10" hidden="1">
      <c r="A65" t="s">
        <v>80</v>
      </c>
      <c r="B65" t="s">
        <v>337</v>
      </c>
      <c r="C65" t="s">
        <v>338</v>
      </c>
      <c r="D65" t="s">
        <v>29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</row>
    <row r="66" spans="1:10">
      <c r="A66" t="s">
        <v>81</v>
      </c>
      <c r="B66" s="13" t="s">
        <v>337</v>
      </c>
      <c r="C66" t="s">
        <v>335</v>
      </c>
      <c r="D66" t="s">
        <v>29</v>
      </c>
      <c r="E66">
        <v>56</v>
      </c>
      <c r="F66">
        <v>2</v>
      </c>
      <c r="G66">
        <v>2</v>
      </c>
      <c r="H66">
        <v>0</v>
      </c>
      <c r="I66">
        <v>0</v>
      </c>
      <c r="J66">
        <v>60</v>
      </c>
    </row>
    <row r="67" spans="1:10" hidden="1">
      <c r="A67" t="s">
        <v>82</v>
      </c>
      <c r="B67" t="s">
        <v>337</v>
      </c>
      <c r="C67" t="s">
        <v>338</v>
      </c>
      <c r="D67" t="s">
        <v>29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</row>
    <row r="68" spans="1:10">
      <c r="A68" t="s">
        <v>83</v>
      </c>
      <c r="B68" s="13" t="s">
        <v>337</v>
      </c>
      <c r="C68" t="s">
        <v>335</v>
      </c>
      <c r="D68" t="s">
        <v>29</v>
      </c>
      <c r="E68">
        <v>146</v>
      </c>
      <c r="F68">
        <v>60</v>
      </c>
      <c r="G68">
        <v>30</v>
      </c>
      <c r="H68">
        <v>71</v>
      </c>
      <c r="I68">
        <v>53</v>
      </c>
      <c r="J68">
        <v>360</v>
      </c>
    </row>
    <row r="69" spans="1:10">
      <c r="A69" t="s">
        <v>84</v>
      </c>
      <c r="B69" s="13" t="s">
        <v>337</v>
      </c>
      <c r="C69" t="s">
        <v>335</v>
      </c>
      <c r="D69" t="s">
        <v>29</v>
      </c>
      <c r="E69">
        <v>6</v>
      </c>
      <c r="F69">
        <v>3</v>
      </c>
      <c r="G69">
        <v>0</v>
      </c>
      <c r="H69">
        <v>6</v>
      </c>
      <c r="I69">
        <v>21</v>
      </c>
      <c r="J69">
        <v>36</v>
      </c>
    </row>
    <row r="70" spans="1:10">
      <c r="A70" t="s">
        <v>85</v>
      </c>
      <c r="B70" s="13" t="s">
        <v>337</v>
      </c>
      <c r="C70" t="s">
        <v>335</v>
      </c>
      <c r="D70" t="s">
        <v>29</v>
      </c>
      <c r="E70">
        <v>97</v>
      </c>
      <c r="F70">
        <v>40</v>
      </c>
      <c r="G70">
        <v>6</v>
      </c>
      <c r="H70">
        <v>5</v>
      </c>
      <c r="I70">
        <v>36</v>
      </c>
      <c r="J70">
        <v>184</v>
      </c>
    </row>
    <row r="71" spans="1:10">
      <c r="A71" t="s">
        <v>86</v>
      </c>
      <c r="B71" s="13" t="s">
        <v>337</v>
      </c>
      <c r="C71" t="s">
        <v>335</v>
      </c>
      <c r="D71" t="s">
        <v>29</v>
      </c>
      <c r="E71">
        <v>18</v>
      </c>
      <c r="F71">
        <v>0</v>
      </c>
      <c r="G71">
        <v>0</v>
      </c>
      <c r="H71">
        <v>0</v>
      </c>
      <c r="I71">
        <v>0</v>
      </c>
      <c r="J71">
        <v>18</v>
      </c>
    </row>
    <row r="72" spans="1:10">
      <c r="A72" t="s">
        <v>87</v>
      </c>
      <c r="B72" s="13" t="s">
        <v>337</v>
      </c>
      <c r="C72" t="s">
        <v>335</v>
      </c>
      <c r="D72" t="s">
        <v>29</v>
      </c>
      <c r="E72">
        <v>0</v>
      </c>
      <c r="F72">
        <v>2</v>
      </c>
      <c r="G72">
        <v>0</v>
      </c>
      <c r="H72">
        <v>0</v>
      </c>
      <c r="I72">
        <v>0</v>
      </c>
      <c r="J72">
        <v>2</v>
      </c>
    </row>
    <row r="73" spans="1:10">
      <c r="A73" t="s">
        <v>88</v>
      </c>
      <c r="B73" s="13" t="s">
        <v>337</v>
      </c>
      <c r="C73" t="s">
        <v>335</v>
      </c>
      <c r="D73" t="s">
        <v>29</v>
      </c>
      <c r="E73">
        <v>0</v>
      </c>
      <c r="F73">
        <v>5</v>
      </c>
      <c r="G73">
        <v>0</v>
      </c>
      <c r="H73">
        <v>0</v>
      </c>
      <c r="I73">
        <v>0</v>
      </c>
      <c r="J73">
        <v>5</v>
      </c>
    </row>
    <row r="74" spans="1:10">
      <c r="A74" t="s">
        <v>89</v>
      </c>
      <c r="B74" s="13" t="s">
        <v>337</v>
      </c>
      <c r="C74" t="s">
        <v>335</v>
      </c>
      <c r="D74" t="s">
        <v>29</v>
      </c>
      <c r="E74">
        <v>1</v>
      </c>
      <c r="F74">
        <v>0</v>
      </c>
      <c r="G74">
        <v>0</v>
      </c>
      <c r="H74">
        <v>0</v>
      </c>
      <c r="I74">
        <v>0</v>
      </c>
      <c r="J74">
        <v>1</v>
      </c>
    </row>
    <row r="75" spans="1:10" hidden="1">
      <c r="A75" t="s">
        <v>90</v>
      </c>
      <c r="B75" t="s">
        <v>337</v>
      </c>
      <c r="C75" t="s">
        <v>338</v>
      </c>
      <c r="D75" t="s">
        <v>29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</row>
    <row r="76" spans="1:10" hidden="1">
      <c r="A76" t="s">
        <v>91</v>
      </c>
      <c r="B76" t="s">
        <v>337</v>
      </c>
      <c r="C76" t="s">
        <v>338</v>
      </c>
      <c r="D76" t="s">
        <v>29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7" spans="1:10">
      <c r="A77" t="s">
        <v>92</v>
      </c>
      <c r="B77" s="13" t="s">
        <v>337</v>
      </c>
      <c r="C77" t="s">
        <v>335</v>
      </c>
      <c r="D77" t="s">
        <v>29</v>
      </c>
      <c r="E77">
        <v>105</v>
      </c>
      <c r="F77">
        <v>58</v>
      </c>
      <c r="G77">
        <v>19</v>
      </c>
      <c r="H77">
        <v>2</v>
      </c>
      <c r="I77">
        <v>2</v>
      </c>
      <c r="J77">
        <v>186</v>
      </c>
    </row>
    <row r="78" spans="1:10" hidden="1">
      <c r="A78" t="s">
        <v>93</v>
      </c>
      <c r="B78" t="s">
        <v>337</v>
      </c>
      <c r="C78" t="s">
        <v>338</v>
      </c>
      <c r="D78" t="s">
        <v>29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</row>
    <row r="79" spans="1:10" hidden="1">
      <c r="A79" t="s">
        <v>94</v>
      </c>
      <c r="B79" t="s">
        <v>337</v>
      </c>
      <c r="C79" t="s">
        <v>338</v>
      </c>
      <c r="D79" t="s">
        <v>29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</row>
    <row r="80" spans="1:10" hidden="1">
      <c r="A80" t="s">
        <v>95</v>
      </c>
      <c r="B80" t="s">
        <v>337</v>
      </c>
      <c r="C80" t="s">
        <v>338</v>
      </c>
      <c r="D80" t="s">
        <v>29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</row>
    <row r="81" spans="1:10" hidden="1">
      <c r="A81" t="s">
        <v>96</v>
      </c>
      <c r="B81" t="s">
        <v>337</v>
      </c>
      <c r="C81" t="s">
        <v>338</v>
      </c>
      <c r="D81" t="s">
        <v>29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</row>
    <row r="82" spans="1:10" hidden="1">
      <c r="A82" t="s">
        <v>97</v>
      </c>
      <c r="B82" t="s">
        <v>337</v>
      </c>
      <c r="C82" t="s">
        <v>338</v>
      </c>
      <c r="D82" t="s">
        <v>29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</row>
    <row r="83" spans="1:10">
      <c r="A83" t="s">
        <v>98</v>
      </c>
      <c r="B83" s="13" t="s">
        <v>337</v>
      </c>
      <c r="C83" t="s">
        <v>335</v>
      </c>
      <c r="D83" t="s">
        <v>29</v>
      </c>
      <c r="E83">
        <v>51</v>
      </c>
      <c r="F83">
        <v>53</v>
      </c>
      <c r="G83">
        <v>32</v>
      </c>
      <c r="H83">
        <v>21</v>
      </c>
      <c r="I83">
        <v>40</v>
      </c>
      <c r="J83">
        <v>197</v>
      </c>
    </row>
    <row r="84" spans="1:10">
      <c r="A84" t="s">
        <v>99</v>
      </c>
      <c r="B84" s="13" t="s">
        <v>337</v>
      </c>
      <c r="C84" t="s">
        <v>335</v>
      </c>
      <c r="D84" t="s">
        <v>29</v>
      </c>
      <c r="E84">
        <v>65</v>
      </c>
      <c r="F84">
        <v>63</v>
      </c>
      <c r="G84">
        <v>48</v>
      </c>
      <c r="H84">
        <v>33</v>
      </c>
      <c r="I84">
        <v>50</v>
      </c>
      <c r="J84">
        <v>259</v>
      </c>
    </row>
    <row r="85" spans="1:10">
      <c r="A85" t="s">
        <v>100</v>
      </c>
      <c r="B85" s="13" t="s">
        <v>337</v>
      </c>
      <c r="C85" t="s">
        <v>335</v>
      </c>
      <c r="D85" t="s">
        <v>29</v>
      </c>
      <c r="E85">
        <v>33</v>
      </c>
      <c r="F85">
        <v>47</v>
      </c>
      <c r="G85">
        <v>30</v>
      </c>
      <c r="H85">
        <v>19</v>
      </c>
      <c r="I85">
        <v>41</v>
      </c>
      <c r="J85">
        <v>170</v>
      </c>
    </row>
    <row r="86" spans="1:10">
      <c r="A86" t="s">
        <v>101</v>
      </c>
      <c r="B86" s="13" t="s">
        <v>337</v>
      </c>
      <c r="C86" t="s">
        <v>335</v>
      </c>
      <c r="D86" t="s">
        <v>29</v>
      </c>
      <c r="E86">
        <v>37</v>
      </c>
      <c r="F86">
        <v>41</v>
      </c>
      <c r="G86">
        <v>23</v>
      </c>
      <c r="H86">
        <v>15</v>
      </c>
      <c r="I86">
        <v>13</v>
      </c>
      <c r="J86">
        <v>129</v>
      </c>
    </row>
    <row r="87" spans="1:10">
      <c r="A87" t="s">
        <v>102</v>
      </c>
      <c r="B87" s="13" t="s">
        <v>337</v>
      </c>
      <c r="C87" t="s">
        <v>335</v>
      </c>
      <c r="D87" t="s">
        <v>29</v>
      </c>
      <c r="E87">
        <v>37</v>
      </c>
      <c r="F87">
        <v>59</v>
      </c>
      <c r="G87">
        <v>42</v>
      </c>
      <c r="H87">
        <v>25</v>
      </c>
      <c r="I87">
        <v>37</v>
      </c>
      <c r="J87">
        <v>200</v>
      </c>
    </row>
    <row r="88" spans="1:10">
      <c r="A88" t="s">
        <v>103</v>
      </c>
      <c r="B88" s="13" t="s">
        <v>337</v>
      </c>
      <c r="C88" t="s">
        <v>335</v>
      </c>
      <c r="D88" t="s">
        <v>29</v>
      </c>
      <c r="E88">
        <v>40</v>
      </c>
      <c r="F88">
        <v>62</v>
      </c>
      <c r="G88">
        <v>50</v>
      </c>
      <c r="H88">
        <v>24</v>
      </c>
      <c r="I88">
        <v>39</v>
      </c>
      <c r="J88">
        <v>215</v>
      </c>
    </row>
    <row r="89" spans="1:10">
      <c r="A89" t="s">
        <v>104</v>
      </c>
      <c r="B89" s="13" t="s">
        <v>337</v>
      </c>
      <c r="C89" t="s">
        <v>335</v>
      </c>
      <c r="D89" t="s">
        <v>29</v>
      </c>
      <c r="E89">
        <v>34</v>
      </c>
      <c r="F89">
        <v>21</v>
      </c>
      <c r="G89">
        <v>8</v>
      </c>
      <c r="H89">
        <v>19</v>
      </c>
      <c r="I89">
        <v>27</v>
      </c>
      <c r="J89">
        <v>109</v>
      </c>
    </row>
    <row r="90" spans="1:10">
      <c r="A90" t="s">
        <v>105</v>
      </c>
      <c r="B90" s="13" t="s">
        <v>337</v>
      </c>
      <c r="C90" t="s">
        <v>335</v>
      </c>
      <c r="D90" t="s">
        <v>29</v>
      </c>
      <c r="E90">
        <v>32</v>
      </c>
      <c r="F90">
        <v>17</v>
      </c>
      <c r="G90">
        <v>8</v>
      </c>
      <c r="H90">
        <v>17</v>
      </c>
      <c r="I90">
        <v>32</v>
      </c>
      <c r="J90">
        <v>106</v>
      </c>
    </row>
    <row r="91" spans="1:10">
      <c r="A91" t="s">
        <v>106</v>
      </c>
      <c r="B91" s="13" t="s">
        <v>337</v>
      </c>
      <c r="C91" t="s">
        <v>335</v>
      </c>
      <c r="D91" t="s">
        <v>29</v>
      </c>
      <c r="E91">
        <v>11</v>
      </c>
      <c r="F91">
        <v>15</v>
      </c>
      <c r="G91">
        <v>1</v>
      </c>
      <c r="H91">
        <v>14</v>
      </c>
      <c r="I91">
        <v>27</v>
      </c>
      <c r="J91">
        <v>68</v>
      </c>
    </row>
    <row r="92" spans="1:10">
      <c r="A92" t="s">
        <v>107</v>
      </c>
      <c r="B92" s="13" t="s">
        <v>337</v>
      </c>
      <c r="C92" t="s">
        <v>335</v>
      </c>
      <c r="D92" t="s">
        <v>29</v>
      </c>
      <c r="E92">
        <v>30</v>
      </c>
      <c r="F92">
        <v>22</v>
      </c>
      <c r="G92">
        <v>3</v>
      </c>
      <c r="H92">
        <v>14</v>
      </c>
      <c r="I92">
        <v>28</v>
      </c>
      <c r="J92">
        <v>97</v>
      </c>
    </row>
    <row r="93" spans="1:10">
      <c r="A93" t="s">
        <v>108</v>
      </c>
      <c r="B93" s="13" t="s">
        <v>337</v>
      </c>
      <c r="C93" t="s">
        <v>335</v>
      </c>
      <c r="D93" t="s">
        <v>29</v>
      </c>
      <c r="E93">
        <v>21</v>
      </c>
      <c r="F93">
        <v>13</v>
      </c>
      <c r="G93">
        <v>7</v>
      </c>
      <c r="H93">
        <v>1</v>
      </c>
      <c r="I93">
        <v>5</v>
      </c>
      <c r="J93">
        <v>47</v>
      </c>
    </row>
    <row r="94" spans="1:10">
      <c r="A94" t="s">
        <v>109</v>
      </c>
      <c r="B94" s="13" t="s">
        <v>337</v>
      </c>
      <c r="C94" t="s">
        <v>335</v>
      </c>
      <c r="D94" t="s">
        <v>29</v>
      </c>
      <c r="E94">
        <v>21</v>
      </c>
      <c r="F94">
        <v>13</v>
      </c>
      <c r="G94">
        <v>11</v>
      </c>
      <c r="H94">
        <v>5</v>
      </c>
      <c r="I94">
        <v>9</v>
      </c>
      <c r="J94">
        <v>59</v>
      </c>
    </row>
    <row r="95" spans="1:10">
      <c r="A95" t="s">
        <v>280</v>
      </c>
      <c r="B95" s="13" t="s">
        <v>340</v>
      </c>
      <c r="C95" t="s">
        <v>335</v>
      </c>
      <c r="D95" t="s">
        <v>29</v>
      </c>
      <c r="E95">
        <v>3</v>
      </c>
      <c r="F95">
        <v>0</v>
      </c>
      <c r="G95">
        <v>9</v>
      </c>
      <c r="H95">
        <v>28</v>
      </c>
      <c r="I95">
        <v>4</v>
      </c>
      <c r="J95">
        <v>44</v>
      </c>
    </row>
    <row r="96" spans="1:10">
      <c r="A96" t="s">
        <v>188</v>
      </c>
      <c r="B96" s="13" t="s">
        <v>339</v>
      </c>
      <c r="C96" t="s">
        <v>335</v>
      </c>
      <c r="D96" t="s">
        <v>29</v>
      </c>
      <c r="E96">
        <v>13</v>
      </c>
      <c r="F96">
        <v>19</v>
      </c>
      <c r="G96">
        <v>8</v>
      </c>
      <c r="H96">
        <v>20</v>
      </c>
      <c r="I96">
        <v>27</v>
      </c>
      <c r="J96">
        <v>87</v>
      </c>
    </row>
    <row r="97" spans="1:10" hidden="1">
      <c r="A97" t="s">
        <v>281</v>
      </c>
      <c r="B97" t="s">
        <v>340</v>
      </c>
      <c r="C97" t="s">
        <v>338</v>
      </c>
      <c r="D97" t="s">
        <v>29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t="s">
        <v>282</v>
      </c>
      <c r="B98" s="13" t="s">
        <v>334</v>
      </c>
      <c r="C98" t="s">
        <v>335</v>
      </c>
      <c r="D98" t="s">
        <v>29</v>
      </c>
      <c r="E98">
        <v>14</v>
      </c>
      <c r="F98">
        <v>25</v>
      </c>
      <c r="G98">
        <v>20</v>
      </c>
      <c r="H98">
        <v>19</v>
      </c>
      <c r="I98">
        <v>11</v>
      </c>
      <c r="J98">
        <v>89</v>
      </c>
    </row>
    <row r="99" spans="1:10" hidden="1">
      <c r="A99" t="s">
        <v>283</v>
      </c>
      <c r="B99" t="s">
        <v>340</v>
      </c>
      <c r="C99" t="s">
        <v>338</v>
      </c>
      <c r="D99" t="s">
        <v>29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>
      <c r="A100" t="s">
        <v>189</v>
      </c>
      <c r="B100" s="13" t="s">
        <v>339</v>
      </c>
      <c r="C100" t="s">
        <v>335</v>
      </c>
      <c r="D100" t="s">
        <v>29</v>
      </c>
      <c r="E100">
        <v>63</v>
      </c>
      <c r="F100">
        <v>49</v>
      </c>
      <c r="G100">
        <v>35</v>
      </c>
      <c r="H100">
        <v>99</v>
      </c>
      <c r="I100">
        <v>151</v>
      </c>
      <c r="J100">
        <v>397</v>
      </c>
    </row>
    <row r="101" spans="1:10" hidden="1">
      <c r="A101" t="s">
        <v>284</v>
      </c>
      <c r="B101" t="s">
        <v>340</v>
      </c>
      <c r="C101" t="s">
        <v>338</v>
      </c>
      <c r="D101" t="s">
        <v>29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>
      <c r="A102" t="s">
        <v>190</v>
      </c>
      <c r="B102" s="13" t="s">
        <v>339</v>
      </c>
      <c r="C102" t="s">
        <v>335</v>
      </c>
      <c r="D102" t="s">
        <v>29</v>
      </c>
      <c r="E102">
        <v>127</v>
      </c>
      <c r="F102">
        <v>31</v>
      </c>
      <c r="G102">
        <v>58</v>
      </c>
      <c r="H102">
        <v>151</v>
      </c>
      <c r="I102">
        <v>28</v>
      </c>
      <c r="J102">
        <v>395</v>
      </c>
    </row>
    <row r="103" spans="1:10" hidden="1">
      <c r="A103" t="s">
        <v>285</v>
      </c>
      <c r="B103" t="s">
        <v>340</v>
      </c>
      <c r="C103" t="s">
        <v>338</v>
      </c>
      <c r="D103" t="s">
        <v>29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hidden="1">
      <c r="A104" t="s">
        <v>286</v>
      </c>
      <c r="B104" t="s">
        <v>340</v>
      </c>
      <c r="C104" t="s">
        <v>338</v>
      </c>
      <c r="D104" t="s">
        <v>29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>
      <c r="A105" t="s">
        <v>191</v>
      </c>
      <c r="B105" s="13" t="s">
        <v>339</v>
      </c>
      <c r="C105" t="s">
        <v>335</v>
      </c>
      <c r="D105" t="s">
        <v>29</v>
      </c>
      <c r="E105">
        <v>2</v>
      </c>
      <c r="F105">
        <v>0</v>
      </c>
      <c r="G105">
        <v>0</v>
      </c>
      <c r="H105">
        <v>0</v>
      </c>
      <c r="I105">
        <v>0</v>
      </c>
      <c r="J105">
        <v>2</v>
      </c>
    </row>
    <row r="106" spans="1:10" hidden="1">
      <c r="A106" t="s">
        <v>192</v>
      </c>
      <c r="B106" t="s">
        <v>339</v>
      </c>
      <c r="C106" t="s">
        <v>338</v>
      </c>
      <c r="D106" t="s">
        <v>29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>
      <c r="A107" t="s">
        <v>193</v>
      </c>
      <c r="B107" s="13" t="s">
        <v>339</v>
      </c>
      <c r="C107" t="s">
        <v>335</v>
      </c>
      <c r="D107" t="s">
        <v>29</v>
      </c>
      <c r="E107">
        <v>11</v>
      </c>
      <c r="F107">
        <v>0</v>
      </c>
      <c r="G107">
        <v>3</v>
      </c>
      <c r="H107">
        <v>0</v>
      </c>
      <c r="I107">
        <v>12</v>
      </c>
      <c r="J107">
        <v>26</v>
      </c>
    </row>
    <row r="108" spans="1:10">
      <c r="A108" t="s">
        <v>194</v>
      </c>
      <c r="B108" s="13" t="s">
        <v>339</v>
      </c>
      <c r="C108" t="s">
        <v>335</v>
      </c>
      <c r="D108" t="s">
        <v>29</v>
      </c>
      <c r="E108">
        <v>0</v>
      </c>
      <c r="F108">
        <v>13</v>
      </c>
      <c r="G108">
        <v>7</v>
      </c>
      <c r="H108">
        <v>1</v>
      </c>
      <c r="I108">
        <v>15</v>
      </c>
      <c r="J108">
        <v>36</v>
      </c>
    </row>
    <row r="109" spans="1:10">
      <c r="A109" t="s">
        <v>287</v>
      </c>
      <c r="B109" s="13" t="s">
        <v>334</v>
      </c>
      <c r="C109" t="s">
        <v>335</v>
      </c>
      <c r="D109" t="s">
        <v>29</v>
      </c>
      <c r="E109">
        <v>1</v>
      </c>
      <c r="F109">
        <v>11</v>
      </c>
      <c r="G109">
        <v>6</v>
      </c>
      <c r="H109">
        <v>6</v>
      </c>
      <c r="I109">
        <v>0</v>
      </c>
      <c r="J109">
        <v>24</v>
      </c>
    </row>
    <row r="110" spans="1:10">
      <c r="A110" t="s">
        <v>195</v>
      </c>
      <c r="B110" s="13" t="s">
        <v>339</v>
      </c>
      <c r="C110" t="s">
        <v>335</v>
      </c>
      <c r="D110" t="s">
        <v>29</v>
      </c>
      <c r="E110">
        <v>0</v>
      </c>
      <c r="F110">
        <v>11</v>
      </c>
      <c r="G110">
        <v>8</v>
      </c>
      <c r="H110">
        <v>7</v>
      </c>
      <c r="I110">
        <v>13</v>
      </c>
      <c r="J110">
        <v>39</v>
      </c>
    </row>
    <row r="111" spans="1:10" hidden="1">
      <c r="A111" t="s">
        <v>288</v>
      </c>
      <c r="B111" t="s">
        <v>334</v>
      </c>
      <c r="C111" t="s">
        <v>338</v>
      </c>
      <c r="D111" t="s">
        <v>29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</row>
    <row r="112" spans="1:10">
      <c r="A112" t="s">
        <v>200</v>
      </c>
      <c r="B112" s="13" t="s">
        <v>339</v>
      </c>
      <c r="C112" t="s">
        <v>335</v>
      </c>
      <c r="D112" t="s">
        <v>29</v>
      </c>
      <c r="E112">
        <v>15</v>
      </c>
      <c r="F112">
        <v>7</v>
      </c>
      <c r="G112">
        <v>7</v>
      </c>
      <c r="H112">
        <v>1</v>
      </c>
      <c r="I112">
        <v>2</v>
      </c>
      <c r="J112">
        <v>32</v>
      </c>
    </row>
    <row r="113" spans="1:10">
      <c r="A113" t="s">
        <v>201</v>
      </c>
      <c r="B113" s="13" t="s">
        <v>339</v>
      </c>
      <c r="C113" t="s">
        <v>335</v>
      </c>
      <c r="D113" t="s">
        <v>29</v>
      </c>
      <c r="E113">
        <v>10</v>
      </c>
      <c r="F113">
        <v>4</v>
      </c>
      <c r="G113">
        <v>0</v>
      </c>
      <c r="H113">
        <v>0</v>
      </c>
      <c r="I113">
        <v>2</v>
      </c>
      <c r="J113">
        <v>16</v>
      </c>
    </row>
    <row r="114" spans="1:10">
      <c r="A114" t="s">
        <v>202</v>
      </c>
      <c r="B114" s="13" t="s">
        <v>339</v>
      </c>
      <c r="C114" t="s">
        <v>335</v>
      </c>
      <c r="D114" t="s">
        <v>29</v>
      </c>
      <c r="E114">
        <v>98</v>
      </c>
      <c r="F114">
        <v>16</v>
      </c>
      <c r="G114">
        <v>27</v>
      </c>
      <c r="H114">
        <v>23</v>
      </c>
      <c r="I114">
        <v>19</v>
      </c>
      <c r="J114">
        <v>183</v>
      </c>
    </row>
    <row r="115" spans="1:10">
      <c r="A115" t="s">
        <v>203</v>
      </c>
      <c r="B115" s="13" t="s">
        <v>339</v>
      </c>
      <c r="C115" t="s">
        <v>335</v>
      </c>
      <c r="D115" t="s">
        <v>29</v>
      </c>
      <c r="E115">
        <v>25</v>
      </c>
      <c r="F115">
        <v>30</v>
      </c>
      <c r="G115">
        <v>50</v>
      </c>
      <c r="H115">
        <v>43</v>
      </c>
      <c r="I115">
        <v>30</v>
      </c>
      <c r="J115">
        <v>178</v>
      </c>
    </row>
    <row r="116" spans="1:10">
      <c r="A116" t="s">
        <v>204</v>
      </c>
      <c r="B116" s="13" t="s">
        <v>339</v>
      </c>
      <c r="C116" t="s">
        <v>335</v>
      </c>
      <c r="D116" t="s">
        <v>29</v>
      </c>
      <c r="E116">
        <v>73</v>
      </c>
      <c r="F116">
        <v>21</v>
      </c>
      <c r="G116">
        <v>21</v>
      </c>
      <c r="H116">
        <v>17</v>
      </c>
      <c r="I116">
        <v>16</v>
      </c>
      <c r="J116">
        <v>148</v>
      </c>
    </row>
    <row r="117" spans="1:10">
      <c r="A117" t="s">
        <v>205</v>
      </c>
      <c r="B117" s="13" t="s">
        <v>339</v>
      </c>
      <c r="C117" t="s">
        <v>335</v>
      </c>
      <c r="D117" t="s">
        <v>29</v>
      </c>
      <c r="E117">
        <v>14</v>
      </c>
      <c r="F117">
        <v>0</v>
      </c>
      <c r="G117">
        <v>12</v>
      </c>
      <c r="H117">
        <v>2</v>
      </c>
      <c r="I117">
        <v>3</v>
      </c>
      <c r="J117">
        <v>31</v>
      </c>
    </row>
    <row r="118" spans="1:10">
      <c r="A118" t="s">
        <v>206</v>
      </c>
      <c r="B118" s="13" t="s">
        <v>339</v>
      </c>
      <c r="C118" t="s">
        <v>335</v>
      </c>
      <c r="D118" t="s">
        <v>29</v>
      </c>
      <c r="E118">
        <v>34</v>
      </c>
      <c r="F118">
        <v>18</v>
      </c>
      <c r="G118">
        <v>24</v>
      </c>
      <c r="H118">
        <v>9</v>
      </c>
      <c r="I118">
        <v>27</v>
      </c>
      <c r="J118">
        <v>112</v>
      </c>
    </row>
    <row r="119" spans="1:10">
      <c r="A119" t="s">
        <v>207</v>
      </c>
      <c r="B119" s="13" t="s">
        <v>339</v>
      </c>
      <c r="C119" t="s">
        <v>335</v>
      </c>
      <c r="D119" t="s">
        <v>29</v>
      </c>
      <c r="E119">
        <v>45</v>
      </c>
      <c r="F119">
        <v>44</v>
      </c>
      <c r="G119">
        <v>55</v>
      </c>
      <c r="H119">
        <v>98</v>
      </c>
      <c r="I119">
        <v>276</v>
      </c>
      <c r="J119">
        <v>518</v>
      </c>
    </row>
    <row r="120" spans="1:10" hidden="1">
      <c r="A120" t="s">
        <v>208</v>
      </c>
      <c r="B120" t="s">
        <v>337</v>
      </c>
      <c r="C120" t="s">
        <v>338</v>
      </c>
      <c r="D120" t="s">
        <v>29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</row>
    <row r="121" spans="1:10">
      <c r="A121" t="s">
        <v>113</v>
      </c>
      <c r="B121" s="13" t="s">
        <v>336</v>
      </c>
      <c r="C121" t="s">
        <v>335</v>
      </c>
      <c r="D121" t="s">
        <v>29</v>
      </c>
      <c r="E121">
        <v>7</v>
      </c>
      <c r="F121">
        <v>16</v>
      </c>
      <c r="G121">
        <v>21</v>
      </c>
      <c r="H121">
        <v>13</v>
      </c>
      <c r="I121">
        <v>12</v>
      </c>
      <c r="J121">
        <v>69</v>
      </c>
    </row>
    <row r="122" spans="1:10">
      <c r="A122" t="s">
        <v>114</v>
      </c>
      <c r="B122" s="13" t="s">
        <v>336</v>
      </c>
      <c r="C122" t="s">
        <v>335</v>
      </c>
      <c r="D122" t="s">
        <v>29</v>
      </c>
      <c r="E122">
        <v>1</v>
      </c>
      <c r="F122">
        <v>19</v>
      </c>
      <c r="G122">
        <v>0</v>
      </c>
      <c r="H122">
        <v>0</v>
      </c>
      <c r="I122">
        <v>6</v>
      </c>
      <c r="J122">
        <v>26</v>
      </c>
    </row>
    <row r="123" spans="1:10">
      <c r="A123" t="s">
        <v>115</v>
      </c>
      <c r="B123" s="13" t="s">
        <v>336</v>
      </c>
      <c r="C123" t="s">
        <v>335</v>
      </c>
      <c r="D123" t="s">
        <v>29</v>
      </c>
      <c r="E123">
        <v>11</v>
      </c>
      <c r="F123">
        <v>11</v>
      </c>
      <c r="G123">
        <v>10</v>
      </c>
      <c r="H123">
        <v>16</v>
      </c>
      <c r="I123">
        <v>20</v>
      </c>
      <c r="J123">
        <v>68</v>
      </c>
    </row>
    <row r="124" spans="1:10">
      <c r="A124" t="s">
        <v>116</v>
      </c>
      <c r="B124" s="13" t="s">
        <v>336</v>
      </c>
      <c r="C124" t="s">
        <v>335</v>
      </c>
      <c r="D124" t="s">
        <v>29</v>
      </c>
      <c r="E124">
        <v>24</v>
      </c>
      <c r="F124">
        <v>0</v>
      </c>
      <c r="G124">
        <v>0</v>
      </c>
      <c r="H124">
        <v>2</v>
      </c>
      <c r="I124">
        <v>3</v>
      </c>
      <c r="J124">
        <v>29</v>
      </c>
    </row>
    <row r="125" spans="1:10" hidden="1">
      <c r="A125" t="s">
        <v>117</v>
      </c>
      <c r="B125" t="s">
        <v>336</v>
      </c>
      <c r="C125" t="s">
        <v>338</v>
      </c>
      <c r="D125" t="s">
        <v>29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</row>
    <row r="126" spans="1:10" hidden="1">
      <c r="A126" t="s">
        <v>118</v>
      </c>
      <c r="B126" t="s">
        <v>336</v>
      </c>
      <c r="C126" t="s">
        <v>338</v>
      </c>
      <c r="D126" t="s">
        <v>29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</row>
    <row r="127" spans="1:10" hidden="1">
      <c r="A127" t="s">
        <v>119</v>
      </c>
      <c r="B127" t="s">
        <v>336</v>
      </c>
      <c r="C127" t="s">
        <v>338</v>
      </c>
      <c r="D127" t="s">
        <v>29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</row>
    <row r="128" spans="1:10" hidden="1">
      <c r="A128" t="s">
        <v>120</v>
      </c>
      <c r="B128" t="s">
        <v>336</v>
      </c>
      <c r="C128" t="s">
        <v>338</v>
      </c>
      <c r="D128" t="s">
        <v>29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</row>
    <row r="129" spans="1:10">
      <c r="A129" t="s">
        <v>121</v>
      </c>
      <c r="B129" s="13" t="s">
        <v>336</v>
      </c>
      <c r="C129" t="s">
        <v>335</v>
      </c>
      <c r="D129" t="s">
        <v>29</v>
      </c>
      <c r="E129">
        <v>12</v>
      </c>
      <c r="F129">
        <v>5</v>
      </c>
      <c r="G129">
        <v>8</v>
      </c>
      <c r="H129">
        <v>26</v>
      </c>
      <c r="I129">
        <v>18</v>
      </c>
      <c r="J129">
        <v>69</v>
      </c>
    </row>
    <row r="130" spans="1:10">
      <c r="A130" t="s">
        <v>122</v>
      </c>
      <c r="B130" s="13" t="s">
        <v>336</v>
      </c>
      <c r="C130" t="s">
        <v>335</v>
      </c>
      <c r="D130" t="s">
        <v>29</v>
      </c>
      <c r="E130">
        <v>2</v>
      </c>
      <c r="F130">
        <v>0</v>
      </c>
      <c r="G130">
        <v>0</v>
      </c>
      <c r="H130">
        <v>10</v>
      </c>
      <c r="I130">
        <v>10</v>
      </c>
      <c r="J130">
        <v>22</v>
      </c>
    </row>
    <row r="131" spans="1:10">
      <c r="A131" t="s">
        <v>123</v>
      </c>
      <c r="B131" s="13" t="s">
        <v>336</v>
      </c>
      <c r="C131" t="s">
        <v>335</v>
      </c>
      <c r="D131" t="s">
        <v>29</v>
      </c>
      <c r="E131">
        <v>15</v>
      </c>
      <c r="F131">
        <v>24</v>
      </c>
      <c r="G131">
        <v>47</v>
      </c>
      <c r="H131">
        <v>72</v>
      </c>
      <c r="I131">
        <v>75</v>
      </c>
      <c r="J131">
        <v>233</v>
      </c>
    </row>
    <row r="132" spans="1:10">
      <c r="A132" t="s">
        <v>124</v>
      </c>
      <c r="B132" s="13" t="s">
        <v>336</v>
      </c>
      <c r="C132" t="s">
        <v>335</v>
      </c>
      <c r="D132" t="s">
        <v>29</v>
      </c>
      <c r="E132">
        <v>2</v>
      </c>
      <c r="F132">
        <v>3</v>
      </c>
      <c r="G132">
        <v>13</v>
      </c>
      <c r="H132">
        <v>6</v>
      </c>
      <c r="I132">
        <v>15</v>
      </c>
      <c r="J132">
        <v>39</v>
      </c>
    </row>
    <row r="133" spans="1:10">
      <c r="A133" t="s">
        <v>125</v>
      </c>
      <c r="B133" s="13" t="s">
        <v>336</v>
      </c>
      <c r="C133" t="s">
        <v>335</v>
      </c>
      <c r="D133" t="s">
        <v>29</v>
      </c>
      <c r="E133">
        <v>44</v>
      </c>
      <c r="F133">
        <v>56</v>
      </c>
      <c r="G133">
        <v>81</v>
      </c>
      <c r="H133">
        <v>93</v>
      </c>
      <c r="I133">
        <v>82</v>
      </c>
      <c r="J133">
        <v>356</v>
      </c>
    </row>
    <row r="134" spans="1:10">
      <c r="A134" t="s">
        <v>126</v>
      </c>
      <c r="B134" s="13" t="s">
        <v>336</v>
      </c>
      <c r="C134" t="s">
        <v>335</v>
      </c>
      <c r="D134" t="s">
        <v>29</v>
      </c>
      <c r="E134">
        <v>3</v>
      </c>
      <c r="F134">
        <v>0</v>
      </c>
      <c r="G134">
        <v>0</v>
      </c>
      <c r="H134">
        <v>0</v>
      </c>
      <c r="I134">
        <v>0</v>
      </c>
      <c r="J134">
        <v>3</v>
      </c>
    </row>
    <row r="135" spans="1:10">
      <c r="A135" t="s">
        <v>127</v>
      </c>
      <c r="B135" s="13" t="s">
        <v>336</v>
      </c>
      <c r="C135" t="s">
        <v>335</v>
      </c>
      <c r="D135" t="s">
        <v>29</v>
      </c>
      <c r="E135">
        <v>5</v>
      </c>
      <c r="F135">
        <v>17</v>
      </c>
      <c r="G135">
        <v>30</v>
      </c>
      <c r="H135">
        <v>39</v>
      </c>
      <c r="I135">
        <v>29</v>
      </c>
      <c r="J135">
        <v>120</v>
      </c>
    </row>
    <row r="136" spans="1:10">
      <c r="A136" t="s">
        <v>128</v>
      </c>
      <c r="B136" s="13" t="s">
        <v>336</v>
      </c>
      <c r="C136" t="s">
        <v>335</v>
      </c>
      <c r="D136" t="s">
        <v>29</v>
      </c>
      <c r="E136">
        <v>7</v>
      </c>
      <c r="F136">
        <v>12</v>
      </c>
      <c r="G136">
        <v>45</v>
      </c>
      <c r="H136">
        <v>24</v>
      </c>
      <c r="I136">
        <v>31</v>
      </c>
      <c r="J136">
        <v>119</v>
      </c>
    </row>
    <row r="137" spans="1:10">
      <c r="A137" t="s">
        <v>129</v>
      </c>
      <c r="B137" s="13" t="s">
        <v>336</v>
      </c>
      <c r="C137" t="s">
        <v>335</v>
      </c>
      <c r="D137" t="s">
        <v>29</v>
      </c>
      <c r="E137">
        <v>28</v>
      </c>
      <c r="F137">
        <v>42</v>
      </c>
      <c r="G137">
        <v>32</v>
      </c>
      <c r="H137">
        <v>43</v>
      </c>
      <c r="I137">
        <v>55</v>
      </c>
      <c r="J137">
        <v>200</v>
      </c>
    </row>
    <row r="138" spans="1:10">
      <c r="A138" t="s">
        <v>130</v>
      </c>
      <c r="B138" s="13" t="s">
        <v>336</v>
      </c>
      <c r="C138" t="s">
        <v>335</v>
      </c>
      <c r="D138" t="s">
        <v>29</v>
      </c>
      <c r="E138">
        <v>39</v>
      </c>
      <c r="F138">
        <v>21</v>
      </c>
      <c r="G138">
        <v>54</v>
      </c>
      <c r="H138">
        <v>99</v>
      </c>
      <c r="I138">
        <v>104</v>
      </c>
      <c r="J138">
        <v>317</v>
      </c>
    </row>
    <row r="139" spans="1:10">
      <c r="A139" t="s">
        <v>131</v>
      </c>
      <c r="B139" s="13" t="s">
        <v>336</v>
      </c>
      <c r="C139" t="s">
        <v>335</v>
      </c>
      <c r="D139" t="s">
        <v>29</v>
      </c>
      <c r="E139">
        <v>16</v>
      </c>
      <c r="F139">
        <v>0</v>
      </c>
      <c r="G139">
        <v>24</v>
      </c>
      <c r="H139">
        <v>83</v>
      </c>
      <c r="I139">
        <v>90</v>
      </c>
      <c r="J139">
        <v>213</v>
      </c>
    </row>
    <row r="140" spans="1:10">
      <c r="A140" t="s">
        <v>132</v>
      </c>
      <c r="B140" s="13" t="s">
        <v>336</v>
      </c>
      <c r="C140" t="s">
        <v>335</v>
      </c>
      <c r="D140" t="s">
        <v>29</v>
      </c>
      <c r="E140">
        <v>20</v>
      </c>
      <c r="F140">
        <v>4</v>
      </c>
      <c r="G140">
        <v>26</v>
      </c>
      <c r="H140">
        <v>86</v>
      </c>
      <c r="I140">
        <v>88</v>
      </c>
      <c r="J140">
        <v>224</v>
      </c>
    </row>
    <row r="141" spans="1:10">
      <c r="A141" t="s">
        <v>133</v>
      </c>
      <c r="B141" s="13" t="s">
        <v>336</v>
      </c>
      <c r="C141" t="s">
        <v>335</v>
      </c>
      <c r="D141" t="s">
        <v>29</v>
      </c>
      <c r="E141">
        <v>7</v>
      </c>
      <c r="F141">
        <v>8</v>
      </c>
      <c r="G141">
        <v>20</v>
      </c>
      <c r="H141">
        <v>20</v>
      </c>
      <c r="I141">
        <v>10</v>
      </c>
      <c r="J141">
        <v>65</v>
      </c>
    </row>
    <row r="142" spans="1:10">
      <c r="A142" t="s">
        <v>134</v>
      </c>
      <c r="B142" s="13" t="s">
        <v>336</v>
      </c>
      <c r="C142" t="s">
        <v>335</v>
      </c>
      <c r="D142" t="s">
        <v>29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1</v>
      </c>
    </row>
    <row r="143" spans="1:10">
      <c r="A143" t="s">
        <v>135</v>
      </c>
      <c r="B143" s="13" t="s">
        <v>336</v>
      </c>
      <c r="C143" t="s">
        <v>335</v>
      </c>
      <c r="D143" t="s">
        <v>29</v>
      </c>
      <c r="E143">
        <v>60</v>
      </c>
      <c r="F143">
        <v>23</v>
      </c>
      <c r="G143">
        <v>56</v>
      </c>
      <c r="H143">
        <v>86</v>
      </c>
      <c r="I143">
        <v>171</v>
      </c>
      <c r="J143">
        <v>396</v>
      </c>
    </row>
    <row r="144" spans="1:10">
      <c r="A144" t="s">
        <v>136</v>
      </c>
      <c r="B144" s="13" t="s">
        <v>336</v>
      </c>
      <c r="C144" t="s">
        <v>335</v>
      </c>
      <c r="D144" t="s">
        <v>29</v>
      </c>
      <c r="E144">
        <v>2</v>
      </c>
      <c r="F144">
        <v>10</v>
      </c>
      <c r="G144">
        <v>14</v>
      </c>
      <c r="H144">
        <v>6</v>
      </c>
      <c r="I144">
        <v>9</v>
      </c>
      <c r="J144">
        <v>41</v>
      </c>
    </row>
    <row r="145" spans="1:10" hidden="1">
      <c r="A145" t="s">
        <v>137</v>
      </c>
      <c r="B145" t="s">
        <v>336</v>
      </c>
      <c r="C145" t="s">
        <v>338</v>
      </c>
      <c r="D145" t="s">
        <v>29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</row>
    <row r="146" spans="1:10" hidden="1">
      <c r="A146" t="s">
        <v>138</v>
      </c>
      <c r="B146" t="s">
        <v>336</v>
      </c>
      <c r="C146" t="s">
        <v>338</v>
      </c>
      <c r="D146" t="s">
        <v>29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</row>
    <row r="147" spans="1:10" hidden="1">
      <c r="A147" t="s">
        <v>139</v>
      </c>
      <c r="B147" t="s">
        <v>336</v>
      </c>
      <c r="C147" t="s">
        <v>338</v>
      </c>
      <c r="D147" t="s">
        <v>29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</row>
    <row r="148" spans="1:10" hidden="1">
      <c r="A148" t="s">
        <v>140</v>
      </c>
      <c r="B148" t="s">
        <v>336</v>
      </c>
      <c r="C148" t="s">
        <v>338</v>
      </c>
      <c r="D148" t="s">
        <v>29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</row>
    <row r="149" spans="1:10">
      <c r="A149" t="s">
        <v>141</v>
      </c>
      <c r="B149" s="13" t="s">
        <v>336</v>
      </c>
      <c r="C149" t="s">
        <v>335</v>
      </c>
      <c r="D149" t="s">
        <v>29</v>
      </c>
      <c r="E149">
        <v>64</v>
      </c>
      <c r="F149">
        <v>93</v>
      </c>
      <c r="G149">
        <v>42</v>
      </c>
      <c r="H149">
        <v>0</v>
      </c>
      <c r="I149">
        <v>0</v>
      </c>
      <c r="J149">
        <v>199</v>
      </c>
    </row>
    <row r="150" spans="1:10">
      <c r="A150" t="s">
        <v>142</v>
      </c>
      <c r="B150" s="13" t="s">
        <v>336</v>
      </c>
      <c r="C150" t="s">
        <v>335</v>
      </c>
      <c r="D150" t="s">
        <v>29</v>
      </c>
      <c r="E150">
        <v>3</v>
      </c>
      <c r="F150">
        <v>5</v>
      </c>
      <c r="G150">
        <v>6</v>
      </c>
      <c r="H150">
        <v>9</v>
      </c>
      <c r="I150">
        <v>3</v>
      </c>
      <c r="J150">
        <v>26</v>
      </c>
    </row>
    <row r="151" spans="1:10" hidden="1">
      <c r="A151" t="s">
        <v>143</v>
      </c>
      <c r="B151" t="s">
        <v>336</v>
      </c>
      <c r="C151" t="s">
        <v>338</v>
      </c>
      <c r="D151" t="s">
        <v>29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</row>
    <row r="152" spans="1:10" hidden="1">
      <c r="A152" t="s">
        <v>144</v>
      </c>
      <c r="B152" t="s">
        <v>336</v>
      </c>
      <c r="C152" t="s">
        <v>338</v>
      </c>
      <c r="D152" t="s">
        <v>29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</row>
    <row r="153" spans="1:10">
      <c r="A153" t="s">
        <v>145</v>
      </c>
      <c r="B153" s="13" t="s">
        <v>336</v>
      </c>
      <c r="C153" t="s">
        <v>335</v>
      </c>
      <c r="D153" t="s">
        <v>29</v>
      </c>
      <c r="E153">
        <v>24</v>
      </c>
      <c r="F153">
        <v>44</v>
      </c>
      <c r="G153">
        <v>68</v>
      </c>
      <c r="H153">
        <v>75</v>
      </c>
      <c r="I153">
        <v>85</v>
      </c>
      <c r="J153">
        <v>296</v>
      </c>
    </row>
    <row r="154" spans="1:10">
      <c r="A154" t="s">
        <v>147</v>
      </c>
      <c r="B154" s="13" t="s">
        <v>336</v>
      </c>
      <c r="C154" t="s">
        <v>335</v>
      </c>
      <c r="D154" t="s">
        <v>29</v>
      </c>
      <c r="E154">
        <v>48</v>
      </c>
      <c r="F154">
        <v>29</v>
      </c>
      <c r="G154">
        <v>12</v>
      </c>
      <c r="H154">
        <v>52</v>
      </c>
      <c r="I154">
        <v>101</v>
      </c>
      <c r="J154">
        <v>242</v>
      </c>
    </row>
    <row r="155" spans="1:10">
      <c r="A155" t="s">
        <v>148</v>
      </c>
      <c r="B155" s="13" t="s">
        <v>336</v>
      </c>
      <c r="C155" t="s">
        <v>335</v>
      </c>
      <c r="D155" t="s">
        <v>29</v>
      </c>
      <c r="E155">
        <v>65</v>
      </c>
      <c r="F155">
        <v>59</v>
      </c>
      <c r="G155">
        <v>13</v>
      </c>
      <c r="H155">
        <v>34</v>
      </c>
      <c r="I155">
        <v>119</v>
      </c>
      <c r="J155">
        <v>290</v>
      </c>
    </row>
    <row r="156" spans="1:10">
      <c r="A156" t="s">
        <v>149</v>
      </c>
      <c r="B156" s="13" t="s">
        <v>336</v>
      </c>
      <c r="C156" t="s">
        <v>335</v>
      </c>
      <c r="D156" t="s">
        <v>29</v>
      </c>
      <c r="E156">
        <v>88</v>
      </c>
      <c r="F156">
        <v>59</v>
      </c>
      <c r="G156">
        <v>50</v>
      </c>
      <c r="H156">
        <v>47</v>
      </c>
      <c r="I156">
        <v>79</v>
      </c>
      <c r="J156">
        <v>323</v>
      </c>
    </row>
    <row r="157" spans="1:10">
      <c r="A157" t="s">
        <v>150</v>
      </c>
      <c r="B157" s="13" t="s">
        <v>336</v>
      </c>
      <c r="C157" t="s">
        <v>335</v>
      </c>
      <c r="D157" t="s">
        <v>29</v>
      </c>
      <c r="E157">
        <v>87</v>
      </c>
      <c r="F157">
        <v>63</v>
      </c>
      <c r="G157">
        <v>52</v>
      </c>
      <c r="H157">
        <v>50</v>
      </c>
      <c r="I157">
        <v>83</v>
      </c>
      <c r="J157">
        <v>335</v>
      </c>
    </row>
    <row r="158" spans="1:10">
      <c r="A158" t="s">
        <v>151</v>
      </c>
      <c r="B158" s="13" t="s">
        <v>336</v>
      </c>
      <c r="C158" t="s">
        <v>335</v>
      </c>
      <c r="D158" t="s">
        <v>29</v>
      </c>
      <c r="E158">
        <v>83</v>
      </c>
      <c r="F158">
        <v>60</v>
      </c>
      <c r="G158">
        <v>43</v>
      </c>
      <c r="H158">
        <v>44</v>
      </c>
      <c r="I158">
        <v>91</v>
      </c>
      <c r="J158">
        <v>321</v>
      </c>
    </row>
    <row r="159" spans="1:10">
      <c r="A159" t="s">
        <v>152</v>
      </c>
      <c r="B159" s="13" t="s">
        <v>336</v>
      </c>
      <c r="C159" t="s">
        <v>335</v>
      </c>
      <c r="D159" t="s">
        <v>29</v>
      </c>
      <c r="E159">
        <v>3</v>
      </c>
      <c r="F159">
        <v>0</v>
      </c>
      <c r="G159">
        <v>0</v>
      </c>
      <c r="H159">
        <v>0</v>
      </c>
      <c r="I159">
        <v>4</v>
      </c>
      <c r="J159">
        <v>7</v>
      </c>
    </row>
    <row r="160" spans="1:10">
      <c r="A160" t="s">
        <v>153</v>
      </c>
      <c r="B160" s="13" t="s">
        <v>336</v>
      </c>
      <c r="C160" t="s">
        <v>335</v>
      </c>
      <c r="D160" t="s">
        <v>29</v>
      </c>
      <c r="E160">
        <v>77</v>
      </c>
      <c r="F160">
        <v>50</v>
      </c>
      <c r="G160">
        <v>50</v>
      </c>
      <c r="H160">
        <v>80</v>
      </c>
      <c r="I160">
        <v>150</v>
      </c>
      <c r="J160">
        <v>407</v>
      </c>
    </row>
    <row r="161" spans="1:10">
      <c r="A161" t="s">
        <v>154</v>
      </c>
      <c r="B161" s="13" t="s">
        <v>336</v>
      </c>
      <c r="C161" t="s">
        <v>335</v>
      </c>
      <c r="D161" t="s">
        <v>29</v>
      </c>
      <c r="E161">
        <v>2</v>
      </c>
      <c r="F161">
        <v>11</v>
      </c>
      <c r="G161">
        <v>2</v>
      </c>
      <c r="H161">
        <v>0</v>
      </c>
      <c r="I161">
        <v>0</v>
      </c>
      <c r="J161">
        <v>15</v>
      </c>
    </row>
    <row r="162" spans="1:10">
      <c r="A162" t="s">
        <v>155</v>
      </c>
      <c r="B162" s="13" t="s">
        <v>336</v>
      </c>
      <c r="C162" t="s">
        <v>335</v>
      </c>
      <c r="D162" t="s">
        <v>29</v>
      </c>
      <c r="E162">
        <v>74</v>
      </c>
      <c r="F162">
        <v>59</v>
      </c>
      <c r="G162">
        <v>36</v>
      </c>
      <c r="H162">
        <v>44</v>
      </c>
      <c r="I162">
        <v>67</v>
      </c>
      <c r="J162">
        <v>280</v>
      </c>
    </row>
    <row r="163" spans="1:10">
      <c r="A163" t="s">
        <v>156</v>
      </c>
      <c r="B163" s="13" t="s">
        <v>336</v>
      </c>
      <c r="C163" t="s">
        <v>335</v>
      </c>
      <c r="D163" t="s">
        <v>29</v>
      </c>
      <c r="E163">
        <v>68</v>
      </c>
      <c r="F163">
        <v>52</v>
      </c>
      <c r="G163">
        <v>48</v>
      </c>
      <c r="H163">
        <v>86</v>
      </c>
      <c r="I163">
        <v>147</v>
      </c>
      <c r="J163">
        <v>401</v>
      </c>
    </row>
    <row r="164" spans="1:10">
      <c r="A164" t="s">
        <v>157</v>
      </c>
      <c r="B164" s="13" t="s">
        <v>336</v>
      </c>
      <c r="C164" t="s">
        <v>335</v>
      </c>
      <c r="D164" t="s">
        <v>29</v>
      </c>
      <c r="E164">
        <v>83</v>
      </c>
      <c r="F164">
        <v>55</v>
      </c>
      <c r="G164">
        <v>36</v>
      </c>
      <c r="H164">
        <v>67</v>
      </c>
      <c r="I164">
        <v>137</v>
      </c>
      <c r="J164">
        <v>378</v>
      </c>
    </row>
    <row r="165" spans="1:10">
      <c r="A165" t="s">
        <v>158</v>
      </c>
      <c r="B165" s="13" t="s">
        <v>336</v>
      </c>
      <c r="C165" t="s">
        <v>335</v>
      </c>
      <c r="D165" t="s">
        <v>29</v>
      </c>
      <c r="E165">
        <v>68</v>
      </c>
      <c r="F165">
        <v>44</v>
      </c>
      <c r="G165">
        <v>28</v>
      </c>
      <c r="H165">
        <v>29</v>
      </c>
      <c r="I165">
        <v>42</v>
      </c>
      <c r="J165">
        <v>211</v>
      </c>
    </row>
    <row r="166" spans="1:10">
      <c r="A166" t="s">
        <v>159</v>
      </c>
      <c r="B166" s="13" t="s">
        <v>336</v>
      </c>
      <c r="C166" t="s">
        <v>335</v>
      </c>
      <c r="D166" t="s">
        <v>29</v>
      </c>
      <c r="E166">
        <v>48</v>
      </c>
      <c r="F166">
        <v>28</v>
      </c>
      <c r="G166">
        <v>31</v>
      </c>
      <c r="H166">
        <v>49</v>
      </c>
      <c r="I166">
        <v>64</v>
      </c>
      <c r="J166">
        <v>220</v>
      </c>
    </row>
    <row r="167" spans="1:10">
      <c r="A167" t="s">
        <v>160</v>
      </c>
      <c r="B167" s="13" t="s">
        <v>336</v>
      </c>
      <c r="C167" t="s">
        <v>335</v>
      </c>
      <c r="D167" t="s">
        <v>29</v>
      </c>
      <c r="E167">
        <v>3</v>
      </c>
      <c r="F167">
        <v>9</v>
      </c>
      <c r="G167">
        <v>9</v>
      </c>
      <c r="H167">
        <v>14</v>
      </c>
      <c r="I167">
        <v>12</v>
      </c>
      <c r="J167">
        <v>47</v>
      </c>
    </row>
    <row r="168" spans="1:10">
      <c r="A168" t="s">
        <v>40</v>
      </c>
      <c r="B168" s="13" t="s">
        <v>334</v>
      </c>
      <c r="C168" t="s">
        <v>335</v>
      </c>
      <c r="D168" t="s">
        <v>29</v>
      </c>
      <c r="E168">
        <v>0</v>
      </c>
      <c r="F168">
        <v>11</v>
      </c>
      <c r="G168">
        <v>3</v>
      </c>
      <c r="H168">
        <v>13</v>
      </c>
      <c r="I168">
        <v>13</v>
      </c>
      <c r="J168">
        <v>40</v>
      </c>
    </row>
    <row r="169" spans="1:10">
      <c r="A169" t="s">
        <v>41</v>
      </c>
      <c r="B169" s="13" t="s">
        <v>334</v>
      </c>
      <c r="C169" t="s">
        <v>335</v>
      </c>
      <c r="D169" t="s">
        <v>29</v>
      </c>
      <c r="E169">
        <v>1</v>
      </c>
      <c r="F169">
        <v>7</v>
      </c>
      <c r="G169">
        <v>0</v>
      </c>
      <c r="H169">
        <v>6</v>
      </c>
      <c r="I169">
        <v>0</v>
      </c>
      <c r="J169">
        <v>14</v>
      </c>
    </row>
    <row r="170" spans="1:10">
      <c r="A170" t="s">
        <v>42</v>
      </c>
      <c r="B170" s="13" t="s">
        <v>334</v>
      </c>
      <c r="C170" t="s">
        <v>335</v>
      </c>
      <c r="D170" t="s">
        <v>29</v>
      </c>
      <c r="E170">
        <v>46</v>
      </c>
      <c r="F170">
        <v>37</v>
      </c>
      <c r="G170">
        <v>21</v>
      </c>
      <c r="H170">
        <v>33</v>
      </c>
      <c r="I170">
        <v>29</v>
      </c>
      <c r="J170">
        <v>166</v>
      </c>
    </row>
    <row r="171" spans="1:10">
      <c r="A171" t="s">
        <v>43</v>
      </c>
      <c r="B171" s="13" t="s">
        <v>334</v>
      </c>
      <c r="C171" t="s">
        <v>335</v>
      </c>
      <c r="D171" t="s">
        <v>29</v>
      </c>
      <c r="E171">
        <v>0</v>
      </c>
      <c r="F171">
        <v>10</v>
      </c>
      <c r="G171">
        <v>9</v>
      </c>
      <c r="H171">
        <v>3</v>
      </c>
      <c r="I171">
        <v>17</v>
      </c>
      <c r="J171">
        <v>39</v>
      </c>
    </row>
    <row r="172" spans="1:10">
      <c r="A172" t="s">
        <v>44</v>
      </c>
      <c r="B172" s="13" t="s">
        <v>334</v>
      </c>
      <c r="C172" t="s">
        <v>335</v>
      </c>
      <c r="D172" t="s">
        <v>29</v>
      </c>
      <c r="E172">
        <v>18</v>
      </c>
      <c r="F172">
        <v>3</v>
      </c>
      <c r="G172">
        <v>0</v>
      </c>
      <c r="H172">
        <v>6</v>
      </c>
      <c r="I172">
        <v>0</v>
      </c>
      <c r="J172">
        <v>27</v>
      </c>
    </row>
    <row r="173" spans="1:10" hidden="1">
      <c r="A173" t="s">
        <v>198</v>
      </c>
      <c r="B173" t="s">
        <v>334</v>
      </c>
      <c r="C173" t="s">
        <v>338</v>
      </c>
      <c r="D173" t="s">
        <v>29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</row>
    <row r="174" spans="1:10">
      <c r="A174" t="s">
        <v>45</v>
      </c>
      <c r="B174" s="13" t="s">
        <v>334</v>
      </c>
      <c r="C174" t="s">
        <v>335</v>
      </c>
      <c r="D174" t="s">
        <v>29</v>
      </c>
      <c r="E174">
        <v>17</v>
      </c>
      <c r="F174">
        <v>23</v>
      </c>
      <c r="G174">
        <v>13</v>
      </c>
      <c r="H174">
        <v>46</v>
      </c>
      <c r="I174">
        <v>21</v>
      </c>
      <c r="J174">
        <v>120</v>
      </c>
    </row>
    <row r="175" spans="1:10">
      <c r="A175" t="s">
        <v>46</v>
      </c>
      <c r="B175" s="13" t="s">
        <v>334</v>
      </c>
      <c r="C175" t="s">
        <v>335</v>
      </c>
      <c r="D175" t="s">
        <v>29</v>
      </c>
      <c r="E175">
        <v>0</v>
      </c>
      <c r="F175">
        <v>0</v>
      </c>
      <c r="G175">
        <v>0</v>
      </c>
      <c r="H175">
        <v>2</v>
      </c>
      <c r="I175">
        <v>22</v>
      </c>
      <c r="J175">
        <v>24</v>
      </c>
    </row>
    <row r="176" spans="1:10">
      <c r="A176" t="s">
        <v>47</v>
      </c>
      <c r="B176" s="13" t="s">
        <v>334</v>
      </c>
      <c r="C176" t="s">
        <v>335</v>
      </c>
      <c r="D176" t="s">
        <v>29</v>
      </c>
      <c r="E176">
        <v>14</v>
      </c>
      <c r="F176">
        <v>3</v>
      </c>
      <c r="G176">
        <v>2</v>
      </c>
      <c r="H176">
        <v>4</v>
      </c>
      <c r="I176">
        <v>9</v>
      </c>
      <c r="J176">
        <v>32</v>
      </c>
    </row>
    <row r="177" spans="1:10">
      <c r="A177" t="s">
        <v>48</v>
      </c>
      <c r="B177" s="13" t="s">
        <v>334</v>
      </c>
      <c r="C177" t="s">
        <v>335</v>
      </c>
      <c r="D177" t="s">
        <v>29</v>
      </c>
      <c r="E177">
        <v>84</v>
      </c>
      <c r="F177">
        <v>59</v>
      </c>
      <c r="G177">
        <v>28</v>
      </c>
      <c r="H177">
        <v>46</v>
      </c>
      <c r="I177">
        <v>52</v>
      </c>
      <c r="J177">
        <v>269</v>
      </c>
    </row>
    <row r="178" spans="1:10">
      <c r="A178" t="s">
        <v>49</v>
      </c>
      <c r="B178" s="13" t="s">
        <v>334</v>
      </c>
      <c r="C178" t="s">
        <v>335</v>
      </c>
      <c r="D178" t="s">
        <v>29</v>
      </c>
      <c r="E178">
        <v>49</v>
      </c>
      <c r="F178">
        <v>72</v>
      </c>
      <c r="G178">
        <v>63</v>
      </c>
      <c r="H178">
        <v>70</v>
      </c>
      <c r="I178">
        <v>79</v>
      </c>
      <c r="J178">
        <v>333</v>
      </c>
    </row>
    <row r="179" spans="1:10">
      <c r="A179" t="s">
        <v>50</v>
      </c>
      <c r="B179" s="13" t="s">
        <v>334</v>
      </c>
      <c r="C179" t="s">
        <v>335</v>
      </c>
      <c r="D179" t="s">
        <v>29</v>
      </c>
      <c r="E179">
        <v>51</v>
      </c>
      <c r="F179">
        <v>45</v>
      </c>
      <c r="G179">
        <v>46</v>
      </c>
      <c r="H179">
        <v>43</v>
      </c>
      <c r="I179">
        <v>37</v>
      </c>
      <c r="J179">
        <v>222</v>
      </c>
    </row>
    <row r="180" spans="1:10">
      <c r="A180" t="s">
        <v>51</v>
      </c>
      <c r="B180" s="13" t="s">
        <v>334</v>
      </c>
      <c r="C180" t="s">
        <v>335</v>
      </c>
      <c r="D180" t="s">
        <v>29</v>
      </c>
      <c r="E180">
        <v>9</v>
      </c>
      <c r="F180">
        <v>7</v>
      </c>
      <c r="G180">
        <v>16</v>
      </c>
      <c r="H180">
        <v>27</v>
      </c>
      <c r="I180">
        <v>29</v>
      </c>
      <c r="J180">
        <v>88</v>
      </c>
    </row>
    <row r="181" spans="1:10">
      <c r="A181" t="s">
        <v>52</v>
      </c>
      <c r="B181" s="13" t="s">
        <v>334</v>
      </c>
      <c r="C181" t="s">
        <v>335</v>
      </c>
      <c r="D181" t="s">
        <v>29</v>
      </c>
      <c r="E181">
        <v>21</v>
      </c>
      <c r="F181">
        <v>18</v>
      </c>
      <c r="G181">
        <v>18</v>
      </c>
      <c r="H181">
        <v>41</v>
      </c>
      <c r="I181">
        <v>43</v>
      </c>
      <c r="J181">
        <v>141</v>
      </c>
    </row>
    <row r="182" spans="1:10" hidden="1">
      <c r="A182" t="s">
        <v>210</v>
      </c>
      <c r="B182" t="s">
        <v>337</v>
      </c>
      <c r="C182" t="s">
        <v>338</v>
      </c>
      <c r="D182" t="s">
        <v>29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</row>
    <row r="183" spans="1:10">
      <c r="A183" t="s">
        <v>211</v>
      </c>
      <c r="B183" s="13" t="s">
        <v>337</v>
      </c>
      <c r="C183" t="s">
        <v>335</v>
      </c>
      <c r="D183" t="s">
        <v>29</v>
      </c>
      <c r="E183">
        <v>69</v>
      </c>
      <c r="F183">
        <v>50</v>
      </c>
      <c r="G183">
        <v>111</v>
      </c>
      <c r="H183">
        <v>68</v>
      </c>
      <c r="I183">
        <v>89</v>
      </c>
      <c r="J183">
        <v>387</v>
      </c>
    </row>
    <row r="184" spans="1:10">
      <c r="A184" t="s">
        <v>212</v>
      </c>
      <c r="B184" s="13" t="s">
        <v>337</v>
      </c>
      <c r="C184" t="s">
        <v>335</v>
      </c>
      <c r="D184" t="s">
        <v>29</v>
      </c>
      <c r="E184">
        <v>25</v>
      </c>
      <c r="F184">
        <v>52</v>
      </c>
      <c r="G184">
        <v>23</v>
      </c>
      <c r="H184">
        <v>23</v>
      </c>
      <c r="I184">
        <v>21</v>
      </c>
      <c r="J184">
        <v>144</v>
      </c>
    </row>
    <row r="185" spans="1:10">
      <c r="A185" t="s">
        <v>213</v>
      </c>
      <c r="B185" s="13" t="s">
        <v>337</v>
      </c>
      <c r="C185" t="s">
        <v>335</v>
      </c>
      <c r="D185" t="s">
        <v>29</v>
      </c>
      <c r="E185">
        <v>39</v>
      </c>
      <c r="F185">
        <v>9</v>
      </c>
      <c r="G185">
        <v>56</v>
      </c>
      <c r="H185">
        <v>19</v>
      </c>
      <c r="I185">
        <v>23</v>
      </c>
      <c r="J185">
        <v>146</v>
      </c>
    </row>
    <row r="186" spans="1:10">
      <c r="A186" t="s">
        <v>214</v>
      </c>
      <c r="B186" s="13" t="s">
        <v>337</v>
      </c>
      <c r="C186" t="s">
        <v>335</v>
      </c>
      <c r="D186" t="s">
        <v>29</v>
      </c>
      <c r="E186">
        <v>6</v>
      </c>
      <c r="F186">
        <v>0</v>
      </c>
      <c r="G186">
        <v>1</v>
      </c>
      <c r="H186">
        <v>4</v>
      </c>
      <c r="I186">
        <v>23</v>
      </c>
      <c r="J186">
        <v>34</v>
      </c>
    </row>
    <row r="187" spans="1:10">
      <c r="A187" t="s">
        <v>215</v>
      </c>
      <c r="B187" s="13" t="s">
        <v>337</v>
      </c>
      <c r="C187" t="s">
        <v>335</v>
      </c>
      <c r="D187" t="s">
        <v>29</v>
      </c>
      <c r="E187">
        <v>0</v>
      </c>
      <c r="F187">
        <v>0</v>
      </c>
      <c r="G187">
        <v>0</v>
      </c>
      <c r="H187">
        <v>0</v>
      </c>
      <c r="I187">
        <v>20</v>
      </c>
      <c r="J187">
        <v>20</v>
      </c>
    </row>
    <row r="188" spans="1:10" hidden="1">
      <c r="A188" t="s">
        <v>216</v>
      </c>
      <c r="B188" t="s">
        <v>337</v>
      </c>
      <c r="C188" t="s">
        <v>338</v>
      </c>
      <c r="D188" t="s">
        <v>29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</row>
    <row r="189" spans="1:10" hidden="1">
      <c r="A189" t="s">
        <v>217</v>
      </c>
      <c r="B189" t="s">
        <v>337</v>
      </c>
      <c r="C189" t="s">
        <v>338</v>
      </c>
      <c r="D189" t="s">
        <v>29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</row>
    <row r="190" spans="1:10">
      <c r="A190" t="s">
        <v>218</v>
      </c>
      <c r="B190" s="13" t="s">
        <v>337</v>
      </c>
      <c r="C190" t="s">
        <v>335</v>
      </c>
      <c r="D190" t="s">
        <v>29</v>
      </c>
      <c r="E190">
        <v>13</v>
      </c>
      <c r="F190">
        <v>7</v>
      </c>
      <c r="G190">
        <v>4</v>
      </c>
      <c r="H190">
        <v>1</v>
      </c>
      <c r="I190">
        <v>13</v>
      </c>
      <c r="J190">
        <v>38</v>
      </c>
    </row>
    <row r="191" spans="1:10">
      <c r="A191" t="s">
        <v>220</v>
      </c>
      <c r="B191" s="13" t="s">
        <v>334</v>
      </c>
      <c r="C191" t="s">
        <v>335</v>
      </c>
      <c r="D191" t="s">
        <v>29</v>
      </c>
      <c r="E191">
        <v>23</v>
      </c>
      <c r="F191">
        <v>15</v>
      </c>
      <c r="G191">
        <v>0</v>
      </c>
      <c r="H191">
        <v>10</v>
      </c>
      <c r="I191">
        <v>17</v>
      </c>
      <c r="J191">
        <v>65</v>
      </c>
    </row>
    <row r="192" spans="1:10">
      <c r="A192" t="s">
        <v>221</v>
      </c>
      <c r="B192" s="13" t="s">
        <v>334</v>
      </c>
      <c r="C192" t="s">
        <v>335</v>
      </c>
      <c r="D192" t="s">
        <v>29</v>
      </c>
      <c r="E192">
        <v>16</v>
      </c>
      <c r="F192">
        <v>17</v>
      </c>
      <c r="G192">
        <v>13</v>
      </c>
      <c r="H192">
        <v>14</v>
      </c>
      <c r="I192">
        <v>42</v>
      </c>
      <c r="J192">
        <v>102</v>
      </c>
    </row>
    <row r="193" spans="1:10">
      <c r="A193" t="s">
        <v>222</v>
      </c>
      <c r="B193" s="13" t="s">
        <v>334</v>
      </c>
      <c r="C193" t="s">
        <v>335</v>
      </c>
      <c r="D193" t="s">
        <v>29</v>
      </c>
      <c r="E193">
        <v>16</v>
      </c>
      <c r="F193">
        <v>19</v>
      </c>
      <c r="G193">
        <v>39</v>
      </c>
      <c r="H193">
        <v>22</v>
      </c>
      <c r="I193">
        <v>33</v>
      </c>
      <c r="J193">
        <v>129</v>
      </c>
    </row>
    <row r="194" spans="1:10">
      <c r="A194" t="s">
        <v>223</v>
      </c>
      <c r="B194" s="13" t="s">
        <v>334</v>
      </c>
      <c r="C194" t="s">
        <v>335</v>
      </c>
      <c r="D194" t="s">
        <v>29</v>
      </c>
      <c r="E194">
        <v>4</v>
      </c>
      <c r="F194">
        <v>4</v>
      </c>
      <c r="G194">
        <v>0</v>
      </c>
      <c r="H194">
        <v>5</v>
      </c>
      <c r="I194">
        <v>0</v>
      </c>
      <c r="J194">
        <v>13</v>
      </c>
    </row>
    <row r="195" spans="1:10">
      <c r="A195" t="s">
        <v>224</v>
      </c>
      <c r="B195" s="13" t="s">
        <v>334</v>
      </c>
      <c r="C195" t="s">
        <v>335</v>
      </c>
      <c r="D195" t="s">
        <v>29</v>
      </c>
      <c r="E195">
        <v>64</v>
      </c>
      <c r="F195">
        <v>64</v>
      </c>
      <c r="G195">
        <v>59</v>
      </c>
      <c r="H195">
        <v>37</v>
      </c>
      <c r="I195">
        <v>38</v>
      </c>
      <c r="J195">
        <v>262</v>
      </c>
    </row>
    <row r="196" spans="1:10">
      <c r="A196" t="s">
        <v>225</v>
      </c>
      <c r="B196" s="13" t="s">
        <v>334</v>
      </c>
      <c r="C196" t="s">
        <v>335</v>
      </c>
      <c r="D196" t="s">
        <v>29</v>
      </c>
      <c r="E196">
        <v>8</v>
      </c>
      <c r="F196">
        <v>6</v>
      </c>
      <c r="G196">
        <v>13</v>
      </c>
      <c r="H196">
        <v>24</v>
      </c>
      <c r="I196">
        <v>25</v>
      </c>
      <c r="J196">
        <v>76</v>
      </c>
    </row>
    <row r="197" spans="1:10">
      <c r="A197" t="s">
        <v>226</v>
      </c>
      <c r="B197" s="13" t="s">
        <v>334</v>
      </c>
      <c r="C197" t="s">
        <v>335</v>
      </c>
      <c r="D197" t="s">
        <v>29</v>
      </c>
      <c r="E197">
        <v>0</v>
      </c>
      <c r="F197">
        <v>2</v>
      </c>
      <c r="G197">
        <v>6</v>
      </c>
      <c r="H197">
        <v>0</v>
      </c>
      <c r="I197">
        <v>2</v>
      </c>
      <c r="J197">
        <v>10</v>
      </c>
    </row>
    <row r="198" spans="1:10">
      <c r="A198" t="s">
        <v>227</v>
      </c>
      <c r="B198" s="13" t="s">
        <v>334</v>
      </c>
      <c r="C198" t="s">
        <v>335</v>
      </c>
      <c r="D198" t="s">
        <v>29</v>
      </c>
      <c r="E198">
        <v>47</v>
      </c>
      <c r="F198">
        <v>3</v>
      </c>
      <c r="G198">
        <v>2</v>
      </c>
      <c r="H198">
        <v>10</v>
      </c>
      <c r="I198">
        <v>7</v>
      </c>
      <c r="J198">
        <v>69</v>
      </c>
    </row>
    <row r="199" spans="1:10">
      <c r="A199" t="s">
        <v>228</v>
      </c>
      <c r="B199" s="13" t="s">
        <v>334</v>
      </c>
      <c r="C199" t="s">
        <v>335</v>
      </c>
      <c r="D199" t="s">
        <v>29</v>
      </c>
      <c r="E199">
        <v>3</v>
      </c>
      <c r="F199">
        <v>2</v>
      </c>
      <c r="G199">
        <v>0</v>
      </c>
      <c r="H199">
        <v>0</v>
      </c>
      <c r="I199">
        <v>0</v>
      </c>
      <c r="J199">
        <v>5</v>
      </c>
    </row>
    <row r="200" spans="1:10">
      <c r="A200" t="s">
        <v>229</v>
      </c>
      <c r="B200" s="13" t="s">
        <v>339</v>
      </c>
      <c r="C200" t="s">
        <v>335</v>
      </c>
      <c r="D200" t="s">
        <v>29</v>
      </c>
      <c r="E200">
        <v>22</v>
      </c>
      <c r="F200">
        <v>6</v>
      </c>
      <c r="G200">
        <v>8</v>
      </c>
      <c r="H200">
        <v>6</v>
      </c>
      <c r="I200">
        <v>5</v>
      </c>
      <c r="J200">
        <v>47</v>
      </c>
    </row>
    <row r="201" spans="1:10">
      <c r="A201" t="s">
        <v>230</v>
      </c>
      <c r="B201" s="13" t="s">
        <v>339</v>
      </c>
      <c r="C201" t="s">
        <v>335</v>
      </c>
      <c r="D201" t="s">
        <v>29</v>
      </c>
      <c r="E201">
        <v>31</v>
      </c>
      <c r="F201">
        <v>19</v>
      </c>
      <c r="G201">
        <v>38</v>
      </c>
      <c r="H201">
        <v>48</v>
      </c>
      <c r="I201">
        <v>33</v>
      </c>
      <c r="J201">
        <v>169</v>
      </c>
    </row>
    <row r="202" spans="1:10">
      <c r="A202" t="s">
        <v>289</v>
      </c>
      <c r="B202" s="13" t="s">
        <v>334</v>
      </c>
      <c r="C202" t="s">
        <v>335</v>
      </c>
      <c r="D202" t="s">
        <v>29</v>
      </c>
      <c r="E202">
        <v>0</v>
      </c>
      <c r="F202">
        <v>7</v>
      </c>
      <c r="G202">
        <v>0</v>
      </c>
      <c r="H202">
        <v>11</v>
      </c>
      <c r="I202">
        <v>1</v>
      </c>
      <c r="J202">
        <v>19</v>
      </c>
    </row>
    <row r="203" spans="1:10">
      <c r="A203" t="s">
        <v>290</v>
      </c>
      <c r="B203" s="13" t="s">
        <v>340</v>
      </c>
      <c r="C203" t="s">
        <v>335</v>
      </c>
      <c r="D203" t="s">
        <v>29</v>
      </c>
      <c r="E203">
        <v>7</v>
      </c>
      <c r="F203">
        <v>1</v>
      </c>
      <c r="G203">
        <v>1</v>
      </c>
      <c r="H203">
        <v>11</v>
      </c>
      <c r="I203">
        <v>27</v>
      </c>
      <c r="J203">
        <v>47</v>
      </c>
    </row>
    <row r="204" spans="1:10">
      <c r="A204" t="s">
        <v>231</v>
      </c>
      <c r="B204" s="13" t="s">
        <v>339</v>
      </c>
      <c r="C204" t="s">
        <v>335</v>
      </c>
      <c r="D204" t="s">
        <v>29</v>
      </c>
      <c r="E204">
        <v>47</v>
      </c>
      <c r="F204">
        <v>29</v>
      </c>
      <c r="G204">
        <v>39</v>
      </c>
      <c r="H204">
        <v>68</v>
      </c>
      <c r="I204">
        <v>111</v>
      </c>
      <c r="J204">
        <v>294</v>
      </c>
    </row>
    <row r="205" spans="1:10">
      <c r="A205" t="s">
        <v>291</v>
      </c>
      <c r="B205" s="13" t="s">
        <v>340</v>
      </c>
      <c r="C205" t="s">
        <v>335</v>
      </c>
      <c r="D205" t="s">
        <v>29</v>
      </c>
      <c r="E205">
        <v>9</v>
      </c>
      <c r="F205">
        <v>13</v>
      </c>
      <c r="G205">
        <v>5</v>
      </c>
      <c r="H205">
        <v>2</v>
      </c>
      <c r="I205">
        <v>0</v>
      </c>
      <c r="J205">
        <v>29</v>
      </c>
    </row>
    <row r="206" spans="1:10">
      <c r="A206" t="s">
        <v>292</v>
      </c>
      <c r="B206" s="13" t="s">
        <v>340</v>
      </c>
      <c r="C206" t="s">
        <v>335</v>
      </c>
      <c r="D206" t="s">
        <v>29</v>
      </c>
      <c r="E206">
        <v>90</v>
      </c>
      <c r="F206">
        <v>63</v>
      </c>
      <c r="G206">
        <v>53</v>
      </c>
      <c r="H206">
        <v>53</v>
      </c>
      <c r="I206">
        <v>48</v>
      </c>
      <c r="J206">
        <v>307</v>
      </c>
    </row>
    <row r="207" spans="1:10">
      <c r="A207" t="s">
        <v>232</v>
      </c>
      <c r="B207" s="13" t="s">
        <v>339</v>
      </c>
      <c r="C207" t="s">
        <v>335</v>
      </c>
      <c r="D207" t="s">
        <v>29</v>
      </c>
      <c r="E207">
        <v>2</v>
      </c>
      <c r="F207">
        <v>4</v>
      </c>
      <c r="G207">
        <v>5</v>
      </c>
      <c r="H207">
        <v>2</v>
      </c>
      <c r="I207">
        <v>0</v>
      </c>
      <c r="J207">
        <v>13</v>
      </c>
    </row>
    <row r="208" spans="1:10">
      <c r="A208" t="s">
        <v>263</v>
      </c>
      <c r="B208" s="13" t="s">
        <v>334</v>
      </c>
      <c r="C208" t="s">
        <v>335</v>
      </c>
      <c r="D208" t="s">
        <v>29</v>
      </c>
      <c r="E208">
        <v>4</v>
      </c>
      <c r="F208">
        <v>2</v>
      </c>
      <c r="G208">
        <v>0</v>
      </c>
      <c r="H208">
        <v>0</v>
      </c>
      <c r="I208">
        <v>0</v>
      </c>
      <c r="J208">
        <v>6</v>
      </c>
    </row>
    <row r="209" spans="1:10">
      <c r="A209" t="s">
        <v>264</v>
      </c>
      <c r="B209" s="13" t="s">
        <v>334</v>
      </c>
      <c r="C209" t="s">
        <v>335</v>
      </c>
      <c r="D209" t="s">
        <v>29</v>
      </c>
      <c r="E209">
        <v>0</v>
      </c>
      <c r="F209">
        <v>2</v>
      </c>
      <c r="G209">
        <v>2</v>
      </c>
      <c r="H209">
        <v>0</v>
      </c>
      <c r="I209">
        <v>2</v>
      </c>
      <c r="J209">
        <v>6</v>
      </c>
    </row>
    <row r="210" spans="1:10">
      <c r="A210" t="s">
        <v>234</v>
      </c>
      <c r="B210" s="13" t="s">
        <v>339</v>
      </c>
      <c r="C210" t="s">
        <v>335</v>
      </c>
      <c r="D210" t="s">
        <v>29</v>
      </c>
      <c r="E210">
        <v>41</v>
      </c>
      <c r="F210">
        <v>48</v>
      </c>
      <c r="G210">
        <v>42</v>
      </c>
      <c r="H210">
        <v>26</v>
      </c>
      <c r="I210">
        <v>37</v>
      </c>
      <c r="J210">
        <v>194</v>
      </c>
    </row>
    <row r="211" spans="1:10">
      <c r="A211" t="s">
        <v>235</v>
      </c>
      <c r="B211" s="13" t="s">
        <v>339</v>
      </c>
      <c r="C211" t="s">
        <v>335</v>
      </c>
      <c r="D211" t="s">
        <v>29</v>
      </c>
      <c r="E211">
        <v>0</v>
      </c>
      <c r="F211">
        <v>7</v>
      </c>
      <c r="G211">
        <v>0</v>
      </c>
      <c r="H211">
        <v>0</v>
      </c>
      <c r="I211">
        <v>0</v>
      </c>
      <c r="J211">
        <v>7</v>
      </c>
    </row>
    <row r="212" spans="1:10" hidden="1">
      <c r="A212" t="s">
        <v>240</v>
      </c>
      <c r="B212" t="s">
        <v>337</v>
      </c>
      <c r="C212" t="s">
        <v>338</v>
      </c>
      <c r="D212" t="s">
        <v>29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</row>
    <row r="213" spans="1:10">
      <c r="A213" t="s">
        <v>236</v>
      </c>
      <c r="B213" s="13" t="s">
        <v>339</v>
      </c>
      <c r="C213" t="s">
        <v>335</v>
      </c>
      <c r="D213" t="s">
        <v>29</v>
      </c>
      <c r="E213">
        <v>0</v>
      </c>
      <c r="F213">
        <v>2</v>
      </c>
      <c r="G213">
        <v>0</v>
      </c>
      <c r="H213">
        <v>0</v>
      </c>
      <c r="I213">
        <v>0</v>
      </c>
      <c r="J213">
        <v>2</v>
      </c>
    </row>
    <row r="214" spans="1:10" hidden="1">
      <c r="A214" t="s">
        <v>241</v>
      </c>
      <c r="B214" t="s">
        <v>337</v>
      </c>
      <c r="C214" t="s">
        <v>338</v>
      </c>
      <c r="D214" t="s">
        <v>29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</row>
    <row r="215" spans="1:10">
      <c r="A215" t="s">
        <v>237</v>
      </c>
      <c r="B215" s="13" t="s">
        <v>339</v>
      </c>
      <c r="C215" t="s">
        <v>335</v>
      </c>
      <c r="D215" t="s">
        <v>29</v>
      </c>
      <c r="E215">
        <v>46</v>
      </c>
      <c r="F215">
        <v>34</v>
      </c>
      <c r="G215">
        <v>18</v>
      </c>
      <c r="H215">
        <v>2</v>
      </c>
      <c r="I215">
        <v>0</v>
      </c>
      <c r="J215">
        <v>100</v>
      </c>
    </row>
    <row r="216" spans="1:10">
      <c r="A216" t="s">
        <v>242</v>
      </c>
      <c r="B216" s="13" t="s">
        <v>337</v>
      </c>
      <c r="C216" t="s">
        <v>335</v>
      </c>
      <c r="D216" t="s">
        <v>29</v>
      </c>
      <c r="E216">
        <v>17</v>
      </c>
      <c r="F216">
        <v>6</v>
      </c>
      <c r="G216">
        <v>6</v>
      </c>
      <c r="H216">
        <v>2</v>
      </c>
      <c r="I216">
        <v>3</v>
      </c>
      <c r="J216">
        <v>34</v>
      </c>
    </row>
    <row r="217" spans="1:10" hidden="1">
      <c r="A217" t="s">
        <v>243</v>
      </c>
      <c r="B217" t="s">
        <v>337</v>
      </c>
      <c r="C217" t="s">
        <v>338</v>
      </c>
      <c r="D217" t="s">
        <v>29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</row>
    <row r="218" spans="1:10">
      <c r="A218" t="s">
        <v>238</v>
      </c>
      <c r="B218" s="13" t="s">
        <v>339</v>
      </c>
      <c r="C218" t="s">
        <v>335</v>
      </c>
      <c r="D218" t="s">
        <v>29</v>
      </c>
      <c r="E218">
        <v>3</v>
      </c>
      <c r="F218">
        <v>12</v>
      </c>
      <c r="G218">
        <v>11</v>
      </c>
      <c r="H218">
        <v>5</v>
      </c>
      <c r="I218">
        <v>17</v>
      </c>
      <c r="J218">
        <v>48</v>
      </c>
    </row>
    <row r="219" spans="1:10" hidden="1">
      <c r="A219" t="s">
        <v>244</v>
      </c>
      <c r="B219" t="s">
        <v>337</v>
      </c>
      <c r="C219" t="s">
        <v>338</v>
      </c>
      <c r="D219" t="s">
        <v>29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</row>
    <row r="220" spans="1:10">
      <c r="A220" t="s">
        <v>245</v>
      </c>
      <c r="B220" s="13" t="s">
        <v>337</v>
      </c>
      <c r="C220" t="s">
        <v>335</v>
      </c>
      <c r="D220" t="s">
        <v>29</v>
      </c>
      <c r="E220">
        <v>18</v>
      </c>
      <c r="F220">
        <v>16</v>
      </c>
      <c r="G220">
        <v>6</v>
      </c>
      <c r="H220">
        <v>3</v>
      </c>
      <c r="I220">
        <v>13</v>
      </c>
      <c r="J220">
        <v>56</v>
      </c>
    </row>
    <row r="221" spans="1:10">
      <c r="A221" t="s">
        <v>246</v>
      </c>
      <c r="B221" s="13" t="s">
        <v>337</v>
      </c>
      <c r="C221" t="s">
        <v>335</v>
      </c>
      <c r="D221" t="s">
        <v>29</v>
      </c>
      <c r="E221">
        <v>16</v>
      </c>
      <c r="F221">
        <v>17</v>
      </c>
      <c r="G221">
        <v>6</v>
      </c>
      <c r="H221">
        <v>8</v>
      </c>
      <c r="I221">
        <v>23</v>
      </c>
      <c r="J221">
        <v>70</v>
      </c>
    </row>
    <row r="222" spans="1:10" hidden="1">
      <c r="A222" t="s">
        <v>247</v>
      </c>
      <c r="B222" t="s">
        <v>337</v>
      </c>
      <c r="C222" t="s">
        <v>338</v>
      </c>
      <c r="D222" t="s">
        <v>29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</row>
    <row r="223" spans="1:10" hidden="1">
      <c r="A223" t="s">
        <v>293</v>
      </c>
      <c r="B223" t="s">
        <v>340</v>
      </c>
      <c r="C223" t="s">
        <v>338</v>
      </c>
      <c r="D223" t="s">
        <v>29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</row>
    <row r="224" spans="1:10">
      <c r="A224" t="s">
        <v>294</v>
      </c>
      <c r="B224" s="13" t="s">
        <v>340</v>
      </c>
      <c r="C224" t="s">
        <v>335</v>
      </c>
      <c r="D224" t="s">
        <v>29</v>
      </c>
      <c r="E224">
        <v>9</v>
      </c>
      <c r="F224">
        <v>0</v>
      </c>
      <c r="G224">
        <v>0</v>
      </c>
      <c r="H224">
        <v>0</v>
      </c>
      <c r="I224">
        <v>0</v>
      </c>
      <c r="J224">
        <v>9</v>
      </c>
    </row>
    <row r="225" spans="1:10">
      <c r="A225" t="s">
        <v>248</v>
      </c>
      <c r="B225" s="13" t="s">
        <v>337</v>
      </c>
      <c r="C225" t="s">
        <v>335</v>
      </c>
      <c r="D225" t="s">
        <v>29</v>
      </c>
      <c r="E225">
        <v>19</v>
      </c>
      <c r="F225">
        <v>22</v>
      </c>
      <c r="G225">
        <v>38</v>
      </c>
      <c r="H225">
        <v>37</v>
      </c>
      <c r="I225">
        <v>37</v>
      </c>
      <c r="J225">
        <v>153</v>
      </c>
    </row>
    <row r="226" spans="1:10" hidden="1">
      <c r="A226" t="s">
        <v>249</v>
      </c>
      <c r="B226" t="s">
        <v>337</v>
      </c>
      <c r="C226" t="s">
        <v>338</v>
      </c>
      <c r="D226" t="s">
        <v>29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</row>
    <row r="227" spans="1:10" hidden="1">
      <c r="A227" t="s">
        <v>250</v>
      </c>
      <c r="B227" t="s">
        <v>337</v>
      </c>
      <c r="C227" t="s">
        <v>338</v>
      </c>
      <c r="D227" t="s">
        <v>29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</row>
    <row r="228" spans="1:10">
      <c r="A228" t="s">
        <v>295</v>
      </c>
      <c r="B228" s="13" t="s">
        <v>336</v>
      </c>
      <c r="C228" t="s">
        <v>335</v>
      </c>
      <c r="D228" t="s">
        <v>29</v>
      </c>
      <c r="E228">
        <v>0</v>
      </c>
      <c r="F228">
        <v>0</v>
      </c>
      <c r="G228">
        <v>9</v>
      </c>
      <c r="H228">
        <v>118</v>
      </c>
      <c r="I228">
        <v>42</v>
      </c>
      <c r="J228">
        <v>169</v>
      </c>
    </row>
    <row r="229" spans="1:10">
      <c r="A229" t="s">
        <v>296</v>
      </c>
      <c r="B229" s="13" t="s">
        <v>340</v>
      </c>
      <c r="C229" t="s">
        <v>335</v>
      </c>
      <c r="D229" t="s">
        <v>29</v>
      </c>
      <c r="E229">
        <v>8</v>
      </c>
      <c r="F229">
        <v>2</v>
      </c>
      <c r="G229">
        <v>0</v>
      </c>
      <c r="H229">
        <v>0</v>
      </c>
      <c r="I229">
        <v>0</v>
      </c>
      <c r="J229">
        <v>10</v>
      </c>
    </row>
    <row r="230" spans="1:10">
      <c r="A230" t="s">
        <v>255</v>
      </c>
      <c r="B230" s="13" t="s">
        <v>339</v>
      </c>
      <c r="C230" t="s">
        <v>335</v>
      </c>
      <c r="D230" t="s">
        <v>29</v>
      </c>
      <c r="E230">
        <v>58</v>
      </c>
      <c r="F230">
        <v>1</v>
      </c>
      <c r="G230">
        <v>0</v>
      </c>
      <c r="H230">
        <v>0</v>
      </c>
      <c r="I230">
        <v>0</v>
      </c>
      <c r="J230">
        <v>59</v>
      </c>
    </row>
    <row r="231" spans="1:10">
      <c r="A231" t="s">
        <v>256</v>
      </c>
      <c r="B231" s="13" t="s">
        <v>339</v>
      </c>
      <c r="C231" t="s">
        <v>335</v>
      </c>
      <c r="D231" t="s">
        <v>29</v>
      </c>
      <c r="E231">
        <v>73</v>
      </c>
      <c r="F231">
        <v>39</v>
      </c>
      <c r="G231">
        <v>37</v>
      </c>
      <c r="H231">
        <v>31</v>
      </c>
      <c r="I231">
        <v>54</v>
      </c>
      <c r="J231">
        <v>234</v>
      </c>
    </row>
    <row r="232" spans="1:10">
      <c r="A232" t="s">
        <v>257</v>
      </c>
      <c r="B232" s="13" t="s">
        <v>339</v>
      </c>
      <c r="C232" t="s">
        <v>335</v>
      </c>
      <c r="D232" t="s">
        <v>29</v>
      </c>
      <c r="E232">
        <v>53</v>
      </c>
      <c r="F232">
        <v>26</v>
      </c>
      <c r="G232">
        <v>51</v>
      </c>
      <c r="H232">
        <v>41</v>
      </c>
      <c r="I232">
        <v>60</v>
      </c>
      <c r="J232">
        <v>231</v>
      </c>
    </row>
    <row r="233" spans="1:10">
      <c r="A233" t="s">
        <v>258</v>
      </c>
      <c r="B233" s="13" t="s">
        <v>339</v>
      </c>
      <c r="C233" t="s">
        <v>335</v>
      </c>
      <c r="D233" t="s">
        <v>29</v>
      </c>
      <c r="E233">
        <v>41</v>
      </c>
      <c r="F233">
        <v>25</v>
      </c>
      <c r="G233">
        <v>47</v>
      </c>
      <c r="H233">
        <v>31</v>
      </c>
      <c r="I233">
        <v>49</v>
      </c>
      <c r="J233">
        <v>193</v>
      </c>
    </row>
    <row r="234" spans="1:10">
      <c r="A234" t="s">
        <v>259</v>
      </c>
      <c r="B234" s="13" t="s">
        <v>339</v>
      </c>
      <c r="C234" t="s">
        <v>335</v>
      </c>
      <c r="D234" t="s">
        <v>29</v>
      </c>
      <c r="E234">
        <v>8</v>
      </c>
      <c r="F234">
        <v>15</v>
      </c>
      <c r="G234">
        <v>24</v>
      </c>
      <c r="H234">
        <v>2</v>
      </c>
      <c r="I234">
        <v>0</v>
      </c>
      <c r="J234">
        <v>49</v>
      </c>
    </row>
    <row r="235" spans="1:10" hidden="1">
      <c r="A235" t="s">
        <v>260</v>
      </c>
      <c r="B235" t="s">
        <v>337</v>
      </c>
      <c r="C235" t="s">
        <v>338</v>
      </c>
      <c r="D235" t="s">
        <v>29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</row>
    <row r="236" spans="1:10" hidden="1">
      <c r="A236" t="s">
        <v>261</v>
      </c>
      <c r="B236" t="s">
        <v>337</v>
      </c>
      <c r="C236" t="s">
        <v>338</v>
      </c>
      <c r="D236" t="s">
        <v>29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</row>
    <row r="237" spans="1:10">
      <c r="A237" t="s">
        <v>297</v>
      </c>
      <c r="B237" s="13" t="s">
        <v>336</v>
      </c>
      <c r="C237" t="s">
        <v>335</v>
      </c>
      <c r="D237" t="s">
        <v>29</v>
      </c>
      <c r="E237">
        <v>124</v>
      </c>
      <c r="F237">
        <v>60</v>
      </c>
      <c r="G237">
        <v>30</v>
      </c>
      <c r="H237">
        <v>0</v>
      </c>
      <c r="I237">
        <v>0</v>
      </c>
      <c r="J237">
        <v>214</v>
      </c>
    </row>
    <row r="238" spans="1:10">
      <c r="A238" t="s">
        <v>266</v>
      </c>
      <c r="B238" s="13" t="s">
        <v>339</v>
      </c>
      <c r="C238" t="s">
        <v>335</v>
      </c>
      <c r="D238" t="s">
        <v>29</v>
      </c>
      <c r="E238">
        <v>2</v>
      </c>
      <c r="F238">
        <v>1</v>
      </c>
      <c r="G238">
        <v>6</v>
      </c>
      <c r="H238">
        <v>3</v>
      </c>
      <c r="I238">
        <v>0</v>
      </c>
      <c r="J238">
        <v>12</v>
      </c>
    </row>
    <row r="239" spans="1:10">
      <c r="A239" t="s">
        <v>268</v>
      </c>
      <c r="B239" s="13" t="s">
        <v>339</v>
      </c>
      <c r="C239" t="s">
        <v>335</v>
      </c>
      <c r="D239" t="s">
        <v>29</v>
      </c>
      <c r="E239">
        <v>530</v>
      </c>
      <c r="F239">
        <v>275</v>
      </c>
      <c r="G239">
        <v>66</v>
      </c>
      <c r="H239">
        <v>14</v>
      </c>
      <c r="I239">
        <v>18</v>
      </c>
      <c r="J239">
        <v>903</v>
      </c>
    </row>
    <row r="240" spans="1:10">
      <c r="A240" t="s">
        <v>269</v>
      </c>
      <c r="B240" s="13" t="s">
        <v>339</v>
      </c>
      <c r="C240" t="s">
        <v>335</v>
      </c>
      <c r="D240" t="s">
        <v>29</v>
      </c>
      <c r="E240">
        <v>83</v>
      </c>
      <c r="F240">
        <v>92</v>
      </c>
      <c r="G240">
        <v>38</v>
      </c>
      <c r="H240">
        <v>41</v>
      </c>
      <c r="I240">
        <v>73</v>
      </c>
      <c r="J240">
        <v>327</v>
      </c>
    </row>
    <row r="241" spans="1:10">
      <c r="A241" t="s">
        <v>270</v>
      </c>
      <c r="B241" s="13" t="s">
        <v>339</v>
      </c>
      <c r="C241" t="s">
        <v>335</v>
      </c>
      <c r="D241" t="s">
        <v>29</v>
      </c>
      <c r="E241">
        <v>15</v>
      </c>
      <c r="F241">
        <v>12</v>
      </c>
      <c r="G241">
        <v>11</v>
      </c>
      <c r="H241">
        <v>10</v>
      </c>
      <c r="I241">
        <v>12</v>
      </c>
      <c r="J241">
        <v>60</v>
      </c>
    </row>
    <row r="242" spans="1:10">
      <c r="A242" t="s">
        <v>271</v>
      </c>
      <c r="B242" s="13" t="s">
        <v>339</v>
      </c>
      <c r="C242" t="s">
        <v>335</v>
      </c>
      <c r="D242" t="s">
        <v>29</v>
      </c>
      <c r="E242">
        <v>75</v>
      </c>
      <c r="F242">
        <v>44</v>
      </c>
      <c r="G242">
        <v>46</v>
      </c>
      <c r="H242">
        <v>77</v>
      </c>
      <c r="I242">
        <v>68</v>
      </c>
      <c r="J242">
        <v>310</v>
      </c>
    </row>
    <row r="243" spans="1:10">
      <c r="A243" t="s">
        <v>272</v>
      </c>
      <c r="B243" s="13" t="s">
        <v>339</v>
      </c>
      <c r="C243" t="s">
        <v>335</v>
      </c>
      <c r="D243" t="s">
        <v>29</v>
      </c>
      <c r="E243">
        <v>2</v>
      </c>
      <c r="F243">
        <v>0</v>
      </c>
      <c r="G243">
        <v>0</v>
      </c>
      <c r="H243">
        <v>0</v>
      </c>
      <c r="I243">
        <v>0</v>
      </c>
      <c r="J243">
        <v>2</v>
      </c>
    </row>
    <row r="244" spans="1:10">
      <c r="A244" t="s">
        <v>273</v>
      </c>
      <c r="B244" s="13" t="s">
        <v>339</v>
      </c>
      <c r="C244" t="s">
        <v>335</v>
      </c>
      <c r="D244" t="s">
        <v>29</v>
      </c>
      <c r="E244">
        <v>7</v>
      </c>
      <c r="F244">
        <v>0</v>
      </c>
      <c r="G244">
        <v>0</v>
      </c>
      <c r="H244">
        <v>0</v>
      </c>
      <c r="I244">
        <v>0</v>
      </c>
      <c r="J244">
        <v>7</v>
      </c>
    </row>
    <row r="245" spans="1:10">
      <c r="A245" t="s">
        <v>252</v>
      </c>
      <c r="B245" s="13" t="s">
        <v>339</v>
      </c>
      <c r="C245" t="s">
        <v>335</v>
      </c>
      <c r="D245" t="s">
        <v>29</v>
      </c>
      <c r="E245">
        <v>0</v>
      </c>
      <c r="F245">
        <v>0</v>
      </c>
      <c r="G245">
        <v>0</v>
      </c>
      <c r="H245">
        <v>0</v>
      </c>
      <c r="I245">
        <v>30</v>
      </c>
      <c r="J245">
        <v>30</v>
      </c>
    </row>
    <row r="246" spans="1:10">
      <c r="A246" t="s">
        <v>253</v>
      </c>
      <c r="B246" s="13" t="s">
        <v>339</v>
      </c>
      <c r="C246" t="s">
        <v>335</v>
      </c>
      <c r="D246" t="s">
        <v>29</v>
      </c>
      <c r="E246">
        <v>0</v>
      </c>
      <c r="F246">
        <v>0</v>
      </c>
      <c r="G246">
        <v>0</v>
      </c>
      <c r="H246">
        <v>0</v>
      </c>
      <c r="I246">
        <v>28</v>
      </c>
      <c r="J246">
        <v>28</v>
      </c>
    </row>
    <row r="247" spans="1:10" hidden="1">
      <c r="A247" t="s">
        <v>298</v>
      </c>
      <c r="B247" t="s">
        <v>340</v>
      </c>
      <c r="C247" t="s">
        <v>338</v>
      </c>
      <c r="D247" t="s">
        <v>29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</row>
    <row r="248" spans="1:10">
      <c r="A248" t="s">
        <v>302</v>
      </c>
      <c r="B248" s="13" t="s">
        <v>334</v>
      </c>
      <c r="C248" t="s">
        <v>335</v>
      </c>
      <c r="D248" t="s">
        <v>29</v>
      </c>
      <c r="E248">
        <v>0</v>
      </c>
      <c r="F248">
        <v>12</v>
      </c>
      <c r="G248">
        <v>0</v>
      </c>
      <c r="H248">
        <v>4</v>
      </c>
      <c r="I248">
        <v>0</v>
      </c>
      <c r="J248">
        <v>16</v>
      </c>
    </row>
    <row r="249" spans="1:10">
      <c r="A249" t="s">
        <v>303</v>
      </c>
      <c r="B249" s="13" t="s">
        <v>334</v>
      </c>
      <c r="C249" t="s">
        <v>335</v>
      </c>
      <c r="D249" t="s">
        <v>29</v>
      </c>
      <c r="E249">
        <v>45</v>
      </c>
      <c r="F249">
        <v>44</v>
      </c>
      <c r="G249">
        <v>42</v>
      </c>
      <c r="H249">
        <v>27</v>
      </c>
      <c r="I249">
        <v>38</v>
      </c>
      <c r="J249">
        <v>196</v>
      </c>
    </row>
    <row r="250" spans="1:10">
      <c r="A250" t="s">
        <v>304</v>
      </c>
      <c r="B250" s="13" t="s">
        <v>334</v>
      </c>
      <c r="C250" t="s">
        <v>335</v>
      </c>
      <c r="D250" t="s">
        <v>29</v>
      </c>
      <c r="E250">
        <v>2</v>
      </c>
      <c r="F250">
        <v>4</v>
      </c>
      <c r="G250">
        <v>0</v>
      </c>
      <c r="H250">
        <v>0</v>
      </c>
      <c r="I250">
        <v>0</v>
      </c>
      <c r="J250">
        <v>6</v>
      </c>
    </row>
    <row r="251" spans="1:10">
      <c r="A251" t="s">
        <v>305</v>
      </c>
      <c r="B251" s="13" t="s">
        <v>334</v>
      </c>
      <c r="C251" t="s">
        <v>335</v>
      </c>
      <c r="D251" t="s">
        <v>29</v>
      </c>
      <c r="E251">
        <v>0</v>
      </c>
      <c r="F251">
        <v>0</v>
      </c>
      <c r="G251">
        <v>3</v>
      </c>
      <c r="H251">
        <v>0</v>
      </c>
      <c r="I251">
        <v>2</v>
      </c>
      <c r="J251">
        <v>5</v>
      </c>
    </row>
    <row r="252" spans="1:10" hidden="1">
      <c r="A252" t="s">
        <v>299</v>
      </c>
      <c r="B252" t="s">
        <v>334</v>
      </c>
      <c r="C252" t="s">
        <v>338</v>
      </c>
      <c r="D252" t="s">
        <v>29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</row>
    <row r="253" spans="1:10">
      <c r="A253" t="s">
        <v>308</v>
      </c>
      <c r="B253" s="13" t="s">
        <v>339</v>
      </c>
      <c r="C253" t="s">
        <v>335</v>
      </c>
      <c r="D253" t="s">
        <v>29</v>
      </c>
      <c r="E253">
        <v>2</v>
      </c>
      <c r="F253">
        <v>2</v>
      </c>
      <c r="G253">
        <v>3</v>
      </c>
      <c r="H253">
        <v>11</v>
      </c>
      <c r="I253">
        <v>0</v>
      </c>
      <c r="J253">
        <v>18</v>
      </c>
    </row>
    <row r="254" spans="1:10">
      <c r="A254" t="s">
        <v>300</v>
      </c>
      <c r="B254" s="13" t="s">
        <v>336</v>
      </c>
      <c r="C254" t="s">
        <v>335</v>
      </c>
      <c r="D254" t="s">
        <v>29</v>
      </c>
      <c r="E254">
        <v>5</v>
      </c>
      <c r="F254">
        <v>0</v>
      </c>
      <c r="G254">
        <v>0</v>
      </c>
      <c r="H254">
        <v>0</v>
      </c>
      <c r="I254">
        <v>0</v>
      </c>
      <c r="J254">
        <v>5</v>
      </c>
    </row>
    <row r="255" spans="1:10" hidden="1">
      <c r="A255" t="s">
        <v>309</v>
      </c>
      <c r="B255" t="s">
        <v>339</v>
      </c>
      <c r="C255" t="s">
        <v>338</v>
      </c>
      <c r="D255" t="s">
        <v>29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</row>
    <row r="256" spans="1:10" hidden="1">
      <c r="A256" t="s">
        <v>310</v>
      </c>
      <c r="B256" t="s">
        <v>339</v>
      </c>
      <c r="C256" t="s">
        <v>338</v>
      </c>
      <c r="D256" t="s">
        <v>29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</row>
    <row r="257" spans="1:10">
      <c r="A257" t="s">
        <v>311</v>
      </c>
      <c r="B257" s="13" t="s">
        <v>339</v>
      </c>
      <c r="C257" t="s">
        <v>335</v>
      </c>
      <c r="D257" t="s">
        <v>29</v>
      </c>
      <c r="E257">
        <v>0</v>
      </c>
      <c r="F257">
        <v>0</v>
      </c>
      <c r="G257">
        <v>0</v>
      </c>
      <c r="H257">
        <v>0</v>
      </c>
      <c r="I257">
        <v>4</v>
      </c>
      <c r="J257">
        <v>4</v>
      </c>
    </row>
    <row r="258" spans="1:10" hidden="1">
      <c r="A258" t="s">
        <v>312</v>
      </c>
      <c r="B258" t="s">
        <v>339</v>
      </c>
      <c r="C258" t="s">
        <v>338</v>
      </c>
      <c r="D258" t="s">
        <v>29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</row>
    <row r="259" spans="1:10" hidden="1">
      <c r="A259" t="s">
        <v>313</v>
      </c>
      <c r="B259" t="s">
        <v>339</v>
      </c>
      <c r="C259" t="s">
        <v>338</v>
      </c>
      <c r="D259" t="s">
        <v>29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</row>
    <row r="260" spans="1:10">
      <c r="A260" t="s">
        <v>306</v>
      </c>
      <c r="B260" s="13" t="s">
        <v>334</v>
      </c>
      <c r="C260" t="s">
        <v>335</v>
      </c>
      <c r="D260" t="s">
        <v>29</v>
      </c>
      <c r="E260">
        <v>3</v>
      </c>
      <c r="F260">
        <v>0</v>
      </c>
      <c r="G260">
        <v>0</v>
      </c>
      <c r="H260">
        <v>0</v>
      </c>
      <c r="I260">
        <v>0</v>
      </c>
      <c r="J260">
        <v>3</v>
      </c>
    </row>
    <row r="261" spans="1:10">
      <c r="A261" t="s">
        <v>314</v>
      </c>
      <c r="B261" s="13" t="s">
        <v>337</v>
      </c>
      <c r="C261" t="s">
        <v>335</v>
      </c>
      <c r="D261" t="s">
        <v>29</v>
      </c>
      <c r="E261">
        <v>63</v>
      </c>
      <c r="F261">
        <v>61</v>
      </c>
      <c r="G261">
        <v>47</v>
      </c>
      <c r="H261">
        <v>40</v>
      </c>
      <c r="I261">
        <v>40</v>
      </c>
      <c r="J261">
        <v>251</v>
      </c>
    </row>
    <row r="262" spans="1:10">
      <c r="A262" t="s">
        <v>315</v>
      </c>
      <c r="B262" s="13" t="s">
        <v>339</v>
      </c>
      <c r="C262" t="s">
        <v>335</v>
      </c>
      <c r="D262" t="s">
        <v>29</v>
      </c>
      <c r="E262">
        <v>68</v>
      </c>
      <c r="F262">
        <v>62</v>
      </c>
      <c r="G262">
        <v>29</v>
      </c>
      <c r="H262">
        <v>33</v>
      </c>
      <c r="I262">
        <v>55</v>
      </c>
      <c r="J262">
        <v>247</v>
      </c>
    </row>
    <row r="263" spans="1:10">
      <c r="A263" t="s">
        <v>316</v>
      </c>
      <c r="B263" s="13" t="s">
        <v>339</v>
      </c>
      <c r="C263" t="s">
        <v>335</v>
      </c>
      <c r="D263" t="s">
        <v>29</v>
      </c>
      <c r="E263">
        <v>2</v>
      </c>
      <c r="F263">
        <v>13</v>
      </c>
      <c r="G263">
        <v>17</v>
      </c>
      <c r="H263">
        <v>8</v>
      </c>
      <c r="I263">
        <v>0</v>
      </c>
      <c r="J263">
        <v>40</v>
      </c>
    </row>
    <row r="264" spans="1:10">
      <c r="A264" t="s">
        <v>317</v>
      </c>
      <c r="B264" s="13" t="s">
        <v>337</v>
      </c>
      <c r="C264" t="s">
        <v>335</v>
      </c>
      <c r="D264" t="s">
        <v>29</v>
      </c>
      <c r="E264">
        <v>48</v>
      </c>
      <c r="F264">
        <v>40</v>
      </c>
      <c r="G264">
        <v>5</v>
      </c>
      <c r="H264">
        <v>23</v>
      </c>
      <c r="I264">
        <v>48</v>
      </c>
      <c r="J264">
        <v>164</v>
      </c>
    </row>
    <row r="265" spans="1:10">
      <c r="A265" t="s">
        <v>319</v>
      </c>
      <c r="B265" s="13" t="s">
        <v>339</v>
      </c>
      <c r="C265" t="s">
        <v>335</v>
      </c>
      <c r="D265" t="s">
        <v>29</v>
      </c>
      <c r="E265">
        <v>36</v>
      </c>
      <c r="F265">
        <v>33</v>
      </c>
      <c r="G265">
        <v>34</v>
      </c>
      <c r="H265">
        <v>32</v>
      </c>
      <c r="I265">
        <v>48</v>
      </c>
      <c r="J265">
        <v>183</v>
      </c>
    </row>
    <row r="266" spans="1:10">
      <c r="A266" t="s">
        <v>320</v>
      </c>
      <c r="B266" s="13" t="s">
        <v>339</v>
      </c>
      <c r="C266" t="s">
        <v>335</v>
      </c>
      <c r="D266" t="s">
        <v>29</v>
      </c>
      <c r="E266">
        <v>33</v>
      </c>
      <c r="F266">
        <v>14</v>
      </c>
      <c r="G266">
        <v>6</v>
      </c>
      <c r="H266">
        <v>8</v>
      </c>
      <c r="I266">
        <v>3</v>
      </c>
      <c r="J266">
        <v>64</v>
      </c>
    </row>
    <row r="267" spans="1:10">
      <c r="A267" t="s">
        <v>321</v>
      </c>
      <c r="B267" s="13" t="s">
        <v>339</v>
      </c>
      <c r="C267" t="s">
        <v>335</v>
      </c>
      <c r="D267" t="s">
        <v>29</v>
      </c>
      <c r="E267">
        <v>11</v>
      </c>
      <c r="F267">
        <v>13</v>
      </c>
      <c r="G267">
        <v>0</v>
      </c>
      <c r="H267">
        <v>0</v>
      </c>
      <c r="I267">
        <v>0</v>
      </c>
      <c r="J267">
        <v>24</v>
      </c>
    </row>
    <row r="268" spans="1:10" hidden="1">
      <c r="A268" t="s">
        <v>322</v>
      </c>
      <c r="B268" t="s">
        <v>339</v>
      </c>
      <c r="C268" t="s">
        <v>338</v>
      </c>
      <c r="D268" t="s">
        <v>29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</row>
    <row r="269" spans="1:10" hidden="1">
      <c r="A269" t="s">
        <v>323</v>
      </c>
      <c r="B269" t="s">
        <v>339</v>
      </c>
      <c r="C269" t="s">
        <v>338</v>
      </c>
      <c r="D269" t="s">
        <v>29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</row>
    <row r="270" spans="1:10">
      <c r="A270" t="s">
        <v>325</v>
      </c>
      <c r="B270" s="13" t="s">
        <v>339</v>
      </c>
      <c r="C270" t="s">
        <v>335</v>
      </c>
      <c r="D270" t="s">
        <v>29</v>
      </c>
      <c r="E270">
        <v>129</v>
      </c>
      <c r="F270">
        <v>61</v>
      </c>
      <c r="G270">
        <v>39</v>
      </c>
      <c r="H270">
        <v>28</v>
      </c>
      <c r="I270">
        <v>35</v>
      </c>
      <c r="J270">
        <v>292</v>
      </c>
    </row>
    <row r="271" spans="1:10">
      <c r="A271" t="s">
        <v>326</v>
      </c>
      <c r="B271" s="13" t="s">
        <v>339</v>
      </c>
      <c r="C271" t="s">
        <v>335</v>
      </c>
      <c r="D271" t="s">
        <v>29</v>
      </c>
      <c r="E271">
        <v>8</v>
      </c>
      <c r="F271">
        <v>1</v>
      </c>
      <c r="G271">
        <v>4</v>
      </c>
      <c r="H271">
        <v>11</v>
      </c>
      <c r="I271">
        <v>6</v>
      </c>
      <c r="J271">
        <v>30</v>
      </c>
    </row>
    <row r="272" spans="1:10">
      <c r="A272" t="s">
        <v>327</v>
      </c>
      <c r="B272" s="13" t="s">
        <v>339</v>
      </c>
      <c r="C272" t="s">
        <v>335</v>
      </c>
      <c r="D272" t="s">
        <v>29</v>
      </c>
      <c r="E272">
        <v>21</v>
      </c>
      <c r="F272">
        <v>28</v>
      </c>
      <c r="G272">
        <v>14</v>
      </c>
      <c r="H272">
        <v>43</v>
      </c>
      <c r="I272">
        <v>34</v>
      </c>
      <c r="J272">
        <v>140</v>
      </c>
    </row>
    <row r="273" spans="1:10">
      <c r="A273" t="s">
        <v>328</v>
      </c>
      <c r="B273" s="13" t="s">
        <v>339</v>
      </c>
      <c r="C273" t="s">
        <v>335</v>
      </c>
      <c r="D273" t="s">
        <v>29</v>
      </c>
      <c r="E273">
        <v>46</v>
      </c>
      <c r="F273">
        <v>36</v>
      </c>
      <c r="G273">
        <v>24</v>
      </c>
      <c r="H273">
        <v>35</v>
      </c>
      <c r="I273">
        <v>27</v>
      </c>
      <c r="J273">
        <v>168</v>
      </c>
    </row>
    <row r="274" spans="1:10">
      <c r="A274" t="s">
        <v>329</v>
      </c>
      <c r="B274" s="13" t="s">
        <v>339</v>
      </c>
      <c r="C274" t="s">
        <v>335</v>
      </c>
      <c r="D274" t="s">
        <v>29</v>
      </c>
      <c r="E274">
        <v>2</v>
      </c>
      <c r="F274">
        <v>1</v>
      </c>
      <c r="G274">
        <v>0</v>
      </c>
      <c r="H274">
        <v>0</v>
      </c>
      <c r="I274">
        <v>8</v>
      </c>
      <c r="J274">
        <v>11</v>
      </c>
    </row>
    <row r="275" spans="1:10">
      <c r="A275" t="s">
        <v>162</v>
      </c>
      <c r="B275" s="13" t="s">
        <v>336</v>
      </c>
      <c r="C275" t="s">
        <v>335</v>
      </c>
      <c r="D275" t="s">
        <v>29</v>
      </c>
      <c r="E275">
        <v>9</v>
      </c>
      <c r="F275">
        <v>19</v>
      </c>
      <c r="G275">
        <v>10</v>
      </c>
      <c r="H275">
        <v>5</v>
      </c>
      <c r="I275">
        <v>3</v>
      </c>
      <c r="J275">
        <v>46</v>
      </c>
    </row>
    <row r="276" spans="1:10">
      <c r="A276" t="s">
        <v>163</v>
      </c>
      <c r="B276" s="13" t="s">
        <v>336</v>
      </c>
      <c r="C276" t="s">
        <v>335</v>
      </c>
      <c r="D276" t="s">
        <v>29</v>
      </c>
      <c r="E276">
        <v>95</v>
      </c>
      <c r="F276">
        <v>58</v>
      </c>
      <c r="G276">
        <v>44</v>
      </c>
      <c r="H276">
        <v>52</v>
      </c>
      <c r="I276">
        <v>223</v>
      </c>
      <c r="J276">
        <v>472</v>
      </c>
    </row>
    <row r="277" spans="1:10" hidden="1">
      <c r="A277" t="s">
        <v>164</v>
      </c>
      <c r="B277" t="s">
        <v>336</v>
      </c>
      <c r="C277" t="s">
        <v>338</v>
      </c>
      <c r="D277" t="s">
        <v>29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</row>
    <row r="278" spans="1:10">
      <c r="A278" t="s">
        <v>165</v>
      </c>
      <c r="B278" s="13" t="s">
        <v>336</v>
      </c>
      <c r="C278" t="s">
        <v>335</v>
      </c>
      <c r="D278" t="s">
        <v>29</v>
      </c>
      <c r="E278">
        <v>93</v>
      </c>
      <c r="F278">
        <v>45</v>
      </c>
      <c r="G278">
        <v>52</v>
      </c>
      <c r="H278">
        <v>75</v>
      </c>
      <c r="I278">
        <v>134</v>
      </c>
      <c r="J278">
        <v>399</v>
      </c>
    </row>
    <row r="279" spans="1:10">
      <c r="A279" t="s">
        <v>166</v>
      </c>
      <c r="B279" s="13" t="s">
        <v>336</v>
      </c>
      <c r="C279" t="s">
        <v>335</v>
      </c>
      <c r="D279" t="s">
        <v>29</v>
      </c>
      <c r="E279">
        <v>23</v>
      </c>
      <c r="F279">
        <v>20</v>
      </c>
      <c r="G279">
        <v>10</v>
      </c>
      <c r="H279">
        <v>5</v>
      </c>
      <c r="I279">
        <v>3</v>
      </c>
      <c r="J279">
        <v>61</v>
      </c>
    </row>
    <row r="280" spans="1:10">
      <c r="A280" t="s">
        <v>167</v>
      </c>
      <c r="B280" s="13" t="s">
        <v>336</v>
      </c>
      <c r="C280" t="s">
        <v>335</v>
      </c>
      <c r="D280" t="s">
        <v>29</v>
      </c>
      <c r="E280">
        <v>80</v>
      </c>
      <c r="F280">
        <v>36</v>
      </c>
      <c r="G280">
        <v>38</v>
      </c>
      <c r="H280">
        <v>78</v>
      </c>
      <c r="I280">
        <v>136</v>
      </c>
      <c r="J280">
        <v>368</v>
      </c>
    </row>
    <row r="281" spans="1:10">
      <c r="A281" t="s">
        <v>168</v>
      </c>
      <c r="B281" s="13" t="s">
        <v>336</v>
      </c>
      <c r="C281" t="s">
        <v>335</v>
      </c>
      <c r="D281" t="s">
        <v>29</v>
      </c>
      <c r="E281">
        <v>55</v>
      </c>
      <c r="F281">
        <v>14</v>
      </c>
      <c r="G281">
        <v>5</v>
      </c>
      <c r="H281">
        <v>7</v>
      </c>
      <c r="I281">
        <v>11</v>
      </c>
      <c r="J281">
        <v>92</v>
      </c>
    </row>
    <row r="282" spans="1:10">
      <c r="A282" t="s">
        <v>169</v>
      </c>
      <c r="B282" s="13" t="s">
        <v>336</v>
      </c>
      <c r="C282" t="s">
        <v>335</v>
      </c>
      <c r="D282" t="s">
        <v>29</v>
      </c>
      <c r="E282">
        <v>49</v>
      </c>
      <c r="F282">
        <v>35</v>
      </c>
      <c r="G282">
        <v>15</v>
      </c>
      <c r="H282">
        <v>1</v>
      </c>
      <c r="I282">
        <v>0</v>
      </c>
      <c r="J282">
        <v>100</v>
      </c>
    </row>
    <row r="283" spans="1:10">
      <c r="A283" t="s">
        <v>170</v>
      </c>
      <c r="B283" s="13" t="s">
        <v>336</v>
      </c>
      <c r="C283" t="s">
        <v>335</v>
      </c>
      <c r="D283" t="s">
        <v>29</v>
      </c>
      <c r="E283">
        <v>54</v>
      </c>
      <c r="F283">
        <v>27</v>
      </c>
      <c r="G283">
        <v>12</v>
      </c>
      <c r="H283">
        <v>16</v>
      </c>
      <c r="I283">
        <v>13</v>
      </c>
      <c r="J283">
        <v>122</v>
      </c>
    </row>
    <row r="284" spans="1:10">
      <c r="A284" t="s">
        <v>171</v>
      </c>
      <c r="B284" s="13" t="s">
        <v>336</v>
      </c>
      <c r="C284" t="s">
        <v>335</v>
      </c>
      <c r="D284" t="s">
        <v>29</v>
      </c>
      <c r="E284">
        <v>48</v>
      </c>
      <c r="F284">
        <v>29</v>
      </c>
      <c r="G284">
        <v>55</v>
      </c>
      <c r="H284">
        <v>110</v>
      </c>
      <c r="I284">
        <v>151</v>
      </c>
      <c r="J284">
        <v>393</v>
      </c>
    </row>
  </sheetData>
  <autoFilter ref="A1:K284" xr:uid="{F65EBAA3-EC98-45ED-B9F8-10AC9119CBC1}">
    <filterColumn colId="2">
      <filters>
        <filter val="Low enrolments"/>
      </filters>
    </filterColumn>
  </autoFilter>
  <hyperlinks>
    <hyperlink ref="A5" r:id="rId1" xr:uid="{9C6BABDB-EDF3-478E-B23F-2503E3E7DB03}"/>
    <hyperlink ref="A6" r:id="rId2" xr:uid="{C730F03F-CC12-4047-8343-7FE833B1BAEF}"/>
    <hyperlink ref="A4" r:id="rId3" xr:uid="{C83CF720-84EB-4513-B0CE-11A553BAA4BB}"/>
    <hyperlink ref="A7" r:id="rId4" xr:uid="{43BB3B6F-4B23-4D92-AC4D-9BD73C82A39F}"/>
    <hyperlink ref="A10" r:id="rId5" xr:uid="{37E53F72-2ED3-4028-9FF6-4F895BF57B6B}"/>
    <hyperlink ref="A11" r:id="rId6" xr:uid="{60640ED8-E022-4C9C-86AF-A46EFF4F0E42}"/>
    <hyperlink ref="A9" r:id="rId7" xr:uid="{9D6BA5FE-CCB5-4AD9-8A46-AB71BB1DB1A7}"/>
    <hyperlink ref="A3" r:id="rId8" xr:uid="{E79AC77E-CB1C-4A51-B978-E3710A9F3BC9}"/>
    <hyperlink ref="A2" r:id="rId9" xr:uid="{751FDB7C-8054-4789-982C-22266DC48E91}"/>
    <hyperlink ref="A8" r:id="rId10" xr:uid="{B53D2ABC-DFCC-43F6-A5F8-360D5E47E711}"/>
    <hyperlink ref="B4" r:id="rId11" display="Drilling survey" xr:uid="{418FCDA9-95F0-47F9-A1F6-09ED67AF3154}"/>
    <hyperlink ref="B5:B7" r:id="rId12" display="Drilling survey" xr:uid="{D71145DD-AF4F-4977-A3C9-EA38B02D9EA3}"/>
    <hyperlink ref="B10" r:id="rId13" display="Drilling survey" xr:uid="{DB88FA05-5E41-4423-BA5E-85A51D8A8CA1}"/>
    <hyperlink ref="B27" r:id="rId14" display="Drilling survey" xr:uid="{7135B892-8E14-4C6D-AF3D-F988C2E497E7}"/>
    <hyperlink ref="B121" r:id="rId15" display="Drilling survey" xr:uid="{07CFDDFD-E7AB-4D6D-B024-2CCC7281B9F8}"/>
    <hyperlink ref="B122:B124" r:id="rId16" display="Drilling survey" xr:uid="{C3F24890-D763-4830-8785-8B0E9FE7AC7A}"/>
    <hyperlink ref="B129:B144" r:id="rId17" display="Drilling survey" xr:uid="{9077A706-648D-473D-B038-A43DDB4D42EA}"/>
    <hyperlink ref="B149:B150" r:id="rId18" display="Drilling survey" xr:uid="{7262054A-5591-4AB0-8616-71BD29513E23}"/>
    <hyperlink ref="B153:B167" r:id="rId19" display="Drilling survey" xr:uid="{68154534-1A0F-4431-9B94-3F11825A631D}"/>
    <hyperlink ref="B228" r:id="rId20" display="Drilling survey" xr:uid="{684088C4-B83C-46B2-9B23-B48C57FEE77F}"/>
    <hyperlink ref="B254" r:id="rId21" display="Drilling survey" xr:uid="{F5CACA80-42D1-456B-AFA1-557A130D44F6}"/>
    <hyperlink ref="B275" r:id="rId22" display="Drilling survey" xr:uid="{52D7CC6A-C0BD-4CB2-8245-820AACC18287}"/>
    <hyperlink ref="B276" r:id="rId23" display="Drilling survey" xr:uid="{D66BCE0B-B38F-40AE-8427-D46C4F92917A}"/>
    <hyperlink ref="B278:B284" r:id="rId24" display="Drilling survey" xr:uid="{B3B34C83-BFFC-488A-923D-1D5FF321447C}"/>
    <hyperlink ref="B2" r:id="rId25" xr:uid="{9A12AE3D-FE3A-476A-BD49-9ADEB8532F20}"/>
    <hyperlink ref="B3" r:id="rId26" xr:uid="{7A331B9A-7A40-4BA8-935C-7F28CFEAE84B}"/>
    <hyperlink ref="B8" r:id="rId27" xr:uid="{267665DC-D054-4C40-AADF-507D4FCC318C}"/>
    <hyperlink ref="B16" r:id="rId28" xr:uid="{2879C921-5538-46E9-AA6D-3A6E0CF4BD7E}"/>
    <hyperlink ref="B31" r:id="rId29" xr:uid="{D94E1A15-26A0-4C29-91D2-0C5027ECC5A9}"/>
    <hyperlink ref="B32:B36" r:id="rId30" display="Metalliferous mining" xr:uid="{7F685AF6-AA8C-49DD-957E-930EE98B8FA1}"/>
    <hyperlink ref="B38" r:id="rId31" xr:uid="{F12E2B0C-F554-47DB-9379-ADF98A0CD5BB}"/>
    <hyperlink ref="B44" r:id="rId32" xr:uid="{8346263D-EDA5-42A9-A257-F7097FBEA2E5}"/>
    <hyperlink ref="B46" r:id="rId33" xr:uid="{A4DC6635-4A81-4A73-B4F8-0D43B8A223A7}"/>
    <hyperlink ref="B98" r:id="rId34" xr:uid="{B6633345-088E-4D89-A097-B855247FFA6E}"/>
    <hyperlink ref="B109" r:id="rId35" xr:uid="{0E2560B6-29B7-4A27-A567-285A38221514}"/>
    <hyperlink ref="B168" r:id="rId36" xr:uid="{B30E3AA6-00DA-419B-A7B5-B12102C82674}"/>
    <hyperlink ref="B169:B172" r:id="rId37" display="Metalliferous mining" xr:uid="{4662DCD7-220C-473E-8B3A-370778AD8812}"/>
    <hyperlink ref="B174:B181" r:id="rId38" display="Metalliferous mining" xr:uid="{0B1D5670-3BA9-4B48-B119-1DC125C9ACF4}"/>
    <hyperlink ref="B191" r:id="rId39" xr:uid="{7194DC1B-7ABB-481A-90C2-6FA895DFCDC3}"/>
    <hyperlink ref="B192:B199" r:id="rId40" display="Metalliferous mining" xr:uid="{B04DAD8B-2E22-4503-9A9E-32B1A22FE90E}"/>
    <hyperlink ref="B248" r:id="rId41" xr:uid="{F450D40F-C1F7-4BFD-831D-9C1A2A4F61A3}"/>
    <hyperlink ref="B249:B251" r:id="rId42" display="Metalliferous mining" xr:uid="{E40212A2-784C-4B21-9CC9-AB5F28E61545}"/>
    <hyperlink ref="B260" r:id="rId43" xr:uid="{757F9ECB-F0B7-4770-ACD5-8AD4B70617F2}"/>
    <hyperlink ref="B237" r:id="rId44" display="Drilling survey" xr:uid="{B9D0DB1A-D84E-4D14-9252-C8A829BB04F0}"/>
    <hyperlink ref="B9" r:id="rId45" xr:uid="{759D6A06-AB69-483C-A210-F7CCEFC1BB08}"/>
    <hyperlink ref="B11" r:id="rId46" xr:uid="{9B87D440-1B54-41CE-8FB1-68CED5A81C2C}"/>
    <hyperlink ref="B13:B14" r:id="rId47" display="Coal mining" xr:uid="{70D27FE2-B7A8-48ED-97B5-C14590CC5D11}"/>
    <hyperlink ref="B41" r:id="rId48" xr:uid="{AD73C3DD-FA9A-4F87-B94B-0E519E5457D0}"/>
    <hyperlink ref="B47" r:id="rId49" xr:uid="{AF9145AE-651F-4810-AD8E-4EFDA0A8178A}"/>
    <hyperlink ref="B48:B50" r:id="rId50" display="Coal mining" xr:uid="{C200B6EB-0D1B-4DF0-B347-80B4D51E71D7}"/>
    <hyperlink ref="B53:B56" r:id="rId51" display="Coal mining" xr:uid="{9E526A00-D842-4FF4-B489-7A28F3BCE2CF}"/>
    <hyperlink ref="B58:B59" r:id="rId52" display="Coal mining" xr:uid="{E4DD3186-3A97-4BBC-872D-865FCAA8DF8B}"/>
    <hyperlink ref="B61" r:id="rId53" xr:uid="{7B53F127-058E-4BB4-808C-2DB8B7A31281}"/>
    <hyperlink ref="B63" r:id="rId54" xr:uid="{1D3EE279-4B1B-49AC-922E-20C61501B535}"/>
    <hyperlink ref="B66" r:id="rId55" xr:uid="{FB81F78C-3B04-418F-B15A-FB4202E1FF7F}"/>
    <hyperlink ref="B68:B74" r:id="rId56" display="Coal mining" xr:uid="{7429A1F9-5011-4769-B240-296C1A60B44C}"/>
    <hyperlink ref="B77" r:id="rId57" xr:uid="{029BF118-A1FF-4464-B5EE-365F42F7336E}"/>
    <hyperlink ref="B83:B94" r:id="rId58" display="Coal mining" xr:uid="{9C54A16A-A360-419C-B85E-6CDB1F4F6C80}"/>
    <hyperlink ref="B183" r:id="rId59" xr:uid="{E6D29AB9-CD9C-4E2E-A14D-04120AFA2E10}"/>
    <hyperlink ref="B184:B187" r:id="rId60" display="Coal mining" xr:uid="{244CE357-3C3F-4BEA-91A4-D46DEFEB2CF4}"/>
    <hyperlink ref="B190" r:id="rId61" xr:uid="{4F265151-6B63-43BC-825B-55ED40699BF9}"/>
    <hyperlink ref="B216" r:id="rId62" xr:uid="{7D5ECC1A-718C-44D5-82E8-0901C6CA59A2}"/>
    <hyperlink ref="B220" r:id="rId63" xr:uid="{209FE52D-812B-4CC8-BDA5-10FA02E3AF0E}"/>
    <hyperlink ref="B221" r:id="rId64" xr:uid="{CDABDF81-92CF-41E3-B052-B0FD271FAA52}"/>
    <hyperlink ref="B225" r:id="rId65" xr:uid="{0610BB08-AA27-4CA9-B9A1-1AFB66F6308B}"/>
    <hyperlink ref="B261" r:id="rId66" xr:uid="{476D6055-9967-492F-B564-86405988F39A}"/>
    <hyperlink ref="B264" r:id="rId67" xr:uid="{1B3FD9FF-8F3D-4B99-BE16-9D00541208A2}"/>
    <hyperlink ref="B26" r:id="rId68" xr:uid="{E45FF4B3-C387-43B7-8079-B899FB09BA34}"/>
    <hyperlink ref="B29" r:id="rId69" xr:uid="{7A2DB58D-FE6A-4C58-9F1A-976704232DBB}"/>
    <hyperlink ref="B40" r:id="rId70" xr:uid="{F60CFFF8-FFEF-4EAE-B9DF-1C19650FD803}"/>
    <hyperlink ref="B42" r:id="rId71" xr:uid="{CA189050-5631-4A20-86BC-AAFF66767F87}"/>
    <hyperlink ref="B43" r:id="rId72" xr:uid="{2CADE5CE-A622-4AF9-9259-CA495DD6C213}"/>
    <hyperlink ref="B96" r:id="rId73" xr:uid="{6114ED59-ED93-48C2-8238-96C7DC61D4A2}"/>
    <hyperlink ref="B100" r:id="rId74" xr:uid="{6EAABE52-DC7F-4AFB-AE30-0E48A55BFD23}"/>
    <hyperlink ref="B102" r:id="rId75" xr:uid="{19BBDAA1-A922-4C38-B249-ADDC50065782}"/>
    <hyperlink ref="B105" r:id="rId76" xr:uid="{64AC4771-DF9B-4796-A6AC-5575DE008B9D}"/>
    <hyperlink ref="B107:B108" r:id="rId77" display="Mining industry cross-sector" xr:uid="{4FB94825-EBD5-41B6-809E-9AE8D6DAB564}"/>
    <hyperlink ref="B110" r:id="rId78" xr:uid="{EBC56B5E-0754-43C1-88A2-1B99407B903A}"/>
    <hyperlink ref="B112:B119" r:id="rId79" display="Mining industry cross-sector" xr:uid="{101AD8B7-4373-42DC-9077-5CEF7105E782}"/>
    <hyperlink ref="B200" r:id="rId80" xr:uid="{ED04E901-BEA9-42AF-8B6A-2114EC5F5C81}"/>
    <hyperlink ref="B201" r:id="rId81" xr:uid="{7B6F10F9-E02E-40A6-ABD4-172741E2DB8F}"/>
    <hyperlink ref="B204" r:id="rId82" xr:uid="{F9E21832-829F-43C1-B51B-3D851DF36955}"/>
    <hyperlink ref="B207" r:id="rId83" xr:uid="{C5CAAF9C-1C13-4CBC-BEAD-F9F6832AD822}"/>
    <hyperlink ref="B210" r:id="rId84" xr:uid="{9FC984C9-8E96-4A9A-94EC-812F4BDBBE5B}"/>
    <hyperlink ref="B211" r:id="rId85" xr:uid="{A7242DA1-5D88-4A1F-AB1E-07C92B496DDF}"/>
    <hyperlink ref="B213" r:id="rId86" xr:uid="{C7C8F39D-C380-4AC5-98BC-F6FB6BFF055A}"/>
    <hyperlink ref="B215" r:id="rId87" xr:uid="{695348AE-2E8E-4525-9C34-7D3801623D48}"/>
    <hyperlink ref="B218" r:id="rId88" xr:uid="{81B847C7-10CA-4D6D-9393-22D3AEC525C5}"/>
    <hyperlink ref="B230" r:id="rId89" xr:uid="{FF4908BF-EC19-44C3-A687-91D2611E0169}"/>
    <hyperlink ref="B231:B234" r:id="rId90" display="Mining industry cross-sector" xr:uid="{4C95F90F-0308-486E-9CB5-427E67D352A6}"/>
    <hyperlink ref="B238" r:id="rId91" xr:uid="{9732F0C6-45DF-47ED-8378-DF44AAA7FEA9}"/>
    <hyperlink ref="B239:B246" r:id="rId92" display="Mining industry cross-sector" xr:uid="{D9027AFA-9AFA-4F6F-AFAC-BC6D7D1CEEFD}"/>
    <hyperlink ref="B253" r:id="rId93" xr:uid="{5C84AC9A-05F5-4EC6-8760-579F64267ED9}"/>
    <hyperlink ref="B257" r:id="rId94" xr:uid="{7BC9273A-EAF1-4FC6-BBA5-47968ECA03A7}"/>
    <hyperlink ref="B262" r:id="rId95" xr:uid="{2CDF761A-AA92-4FF4-A7D7-72B4B620305B}"/>
    <hyperlink ref="B263" r:id="rId96" xr:uid="{08C2B265-271D-4CB1-982A-34060199AA49}"/>
    <hyperlink ref="B265" r:id="rId97" xr:uid="{5C0AA8EF-645C-43F3-89ED-5BF34C0B02E7}"/>
    <hyperlink ref="B266:B267" r:id="rId98" display="Mining industry cross-sector" xr:uid="{67C49CCA-670A-47BE-9CA1-DA6073EFA5DF}"/>
    <hyperlink ref="B270:B274" r:id="rId99" display="Mining industry cross-sector" xr:uid="{8B830524-024A-4B60-B8B3-EE5311C3E933}"/>
    <hyperlink ref="B95" r:id="rId100" xr:uid="{233CA0C0-5C47-4590-BBEB-437478F117BA}"/>
    <hyperlink ref="B208" r:id="rId101" xr:uid="{4D7462C0-FC5C-40BE-BC18-1DCC36D0163A}"/>
    <hyperlink ref="B209" r:id="rId102" xr:uid="{5D060E61-5C12-40ED-98B3-892DCC1C8DE0}"/>
    <hyperlink ref="B202" r:id="rId103" xr:uid="{36111207-8D71-4B42-A396-3E037014C613}"/>
    <hyperlink ref="B203" r:id="rId104" xr:uid="{60A15E9E-8A46-440D-975B-BD10381EE036}"/>
    <hyperlink ref="B205" r:id="rId105" xr:uid="{F124F7FC-CCB0-40A9-A7AC-87D93EAF6630}"/>
    <hyperlink ref="B206" r:id="rId106" xr:uid="{506AF4C6-4C69-4A0C-9924-C6622D9C9B85}"/>
    <hyperlink ref="B224" r:id="rId107" xr:uid="{9DE82FB2-DEB4-4A9D-BDB0-040A46CFF2E9}"/>
    <hyperlink ref="B229" r:id="rId108" xr:uid="{9E68E5B1-8AAF-4786-853D-C79A0DEA2562}"/>
    <hyperlink ref="B39" r:id="rId109" xr:uid="{40BD4560-F45C-4307-9D69-5598390FED8C}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D0F0D89-7845-4286-9E5E-C7889F5015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Infogram!E2:I2</xm:f>
              <xm:sqref>K2</xm:sqref>
            </x14:sparkline>
            <x14:sparkline>
              <xm:f>Infogram!E3:I3</xm:f>
              <xm:sqref>K3</xm:sqref>
            </x14:sparkline>
            <x14:sparkline>
              <xm:f>Infogram!E5:I5</xm:f>
              <xm:sqref>K4</xm:sqref>
            </x14:sparkline>
            <x14:sparkline>
              <xm:sqref>K5</xm:sqref>
            </x14:sparkline>
            <x14:sparkline>
              <xm:f>Infogram!E6:I6</xm:f>
              <xm:sqref>K6</xm:sqref>
            </x14:sparkline>
            <x14:sparkline>
              <xm:f>Infogram!E7:I7</xm:f>
              <xm:sqref>K7</xm:sqref>
            </x14:sparkline>
            <x14:sparkline>
              <xm:f>Infogram!E8:I8</xm:f>
              <xm:sqref>K8</xm:sqref>
            </x14:sparkline>
            <x14:sparkline>
              <xm:f>Infogram!E9:I9</xm:f>
              <xm:sqref>K9</xm:sqref>
            </x14:sparkline>
            <x14:sparkline>
              <xm:f>Infogram!E10:I10</xm:f>
              <xm:sqref>K10</xm:sqref>
            </x14:sparkline>
            <x14:sparkline>
              <xm:f>Infogram!E11:I11</xm:f>
              <xm:sqref>K11</xm:sqref>
            </x14:sparkline>
          </x14:sparklines>
        </x14:sparklineGroup>
        <x14:sparklineGroup displayEmptyCellsAs="gap" xr2:uid="{C4B1C7CF-2A13-46C2-93B9-A9BA59C6966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Infogram!E12:I12</xm:f>
              <xm:sqref>K12</xm:sqref>
            </x14:sparkline>
            <x14:sparkline>
              <xm:f>Infogram!E13:I13</xm:f>
              <xm:sqref>K13</xm:sqref>
            </x14:sparkline>
            <x14:sparkline>
              <xm:f>Infogram!E14:I14</xm:f>
              <xm:sqref>K14</xm:sqref>
            </x14:sparkline>
            <x14:sparkline>
              <xm:f>Infogram!E15:I15</xm:f>
              <xm:sqref>K15</xm:sqref>
            </x14:sparkline>
            <x14:sparkline>
              <xm:f>Infogram!E16:I16</xm:f>
              <xm:sqref>K16</xm:sqref>
            </x14:sparkline>
            <x14:sparkline>
              <xm:f>Infogram!E17:I17</xm:f>
              <xm:sqref>K17</xm:sqref>
            </x14:sparkline>
            <x14:sparkline>
              <xm:f>Infogram!E18:I18</xm:f>
              <xm:sqref>K18</xm:sqref>
            </x14:sparkline>
            <x14:sparkline>
              <xm:f>Infogram!E19:I19</xm:f>
              <xm:sqref>K19</xm:sqref>
            </x14:sparkline>
            <x14:sparkline>
              <xm:f>Infogram!E20:I20</xm:f>
              <xm:sqref>K20</xm:sqref>
            </x14:sparkline>
            <x14:sparkline>
              <xm:f>Infogram!E21:I21</xm:f>
              <xm:sqref>K21</xm:sqref>
            </x14:sparkline>
            <x14:sparkline>
              <xm:f>Infogram!E22:I22</xm:f>
              <xm:sqref>K22</xm:sqref>
            </x14:sparkline>
            <x14:sparkline>
              <xm:f>Infogram!E23:I23</xm:f>
              <xm:sqref>K23</xm:sqref>
            </x14:sparkline>
            <x14:sparkline>
              <xm:f>Infogram!E24:I24</xm:f>
              <xm:sqref>K24</xm:sqref>
            </x14:sparkline>
            <x14:sparkline>
              <xm:f>Infogram!E25:I25</xm:f>
              <xm:sqref>K25</xm:sqref>
            </x14:sparkline>
            <x14:sparkline>
              <xm:f>Infogram!E26:I26</xm:f>
              <xm:sqref>K26</xm:sqref>
            </x14:sparkline>
            <x14:sparkline>
              <xm:f>Infogram!E27:I27</xm:f>
              <xm:sqref>K27</xm:sqref>
            </x14:sparkline>
            <x14:sparkline>
              <xm:f>Infogram!E28:I28</xm:f>
              <xm:sqref>K28</xm:sqref>
            </x14:sparkline>
            <x14:sparkline>
              <xm:f>Infogram!E29:I29</xm:f>
              <xm:sqref>K29</xm:sqref>
            </x14:sparkline>
            <x14:sparkline>
              <xm:f>Infogram!E30:I30</xm:f>
              <xm:sqref>K30</xm:sqref>
            </x14:sparkline>
            <x14:sparkline>
              <xm:f>Infogram!E31:I31</xm:f>
              <xm:sqref>K31</xm:sqref>
            </x14:sparkline>
            <x14:sparkline>
              <xm:f>Infogram!E32:I32</xm:f>
              <xm:sqref>K32</xm:sqref>
            </x14:sparkline>
            <x14:sparkline>
              <xm:f>Infogram!E33:I33</xm:f>
              <xm:sqref>K33</xm:sqref>
            </x14:sparkline>
            <x14:sparkline>
              <xm:f>Infogram!E34:I34</xm:f>
              <xm:sqref>K34</xm:sqref>
            </x14:sparkline>
            <x14:sparkline>
              <xm:f>Infogram!E35:I35</xm:f>
              <xm:sqref>K35</xm:sqref>
            </x14:sparkline>
            <x14:sparkline>
              <xm:f>Infogram!E36:I36</xm:f>
              <xm:sqref>K36</xm:sqref>
            </x14:sparkline>
            <x14:sparkline>
              <xm:f>Infogram!E37:I37</xm:f>
              <xm:sqref>K37</xm:sqref>
            </x14:sparkline>
            <x14:sparkline>
              <xm:f>Infogram!E38:I38</xm:f>
              <xm:sqref>K38</xm:sqref>
            </x14:sparkline>
            <x14:sparkline>
              <xm:f>Infogram!E39:I39</xm:f>
              <xm:sqref>K39</xm:sqref>
            </x14:sparkline>
            <x14:sparkline>
              <xm:f>Infogram!E40:I40</xm:f>
              <xm:sqref>K40</xm:sqref>
            </x14:sparkline>
            <x14:sparkline>
              <xm:f>Infogram!E41:I41</xm:f>
              <xm:sqref>K41</xm:sqref>
            </x14:sparkline>
            <x14:sparkline>
              <xm:f>Infogram!E42:I42</xm:f>
              <xm:sqref>K42</xm:sqref>
            </x14:sparkline>
            <x14:sparkline>
              <xm:f>Infogram!E43:I43</xm:f>
              <xm:sqref>K43</xm:sqref>
            </x14:sparkline>
            <x14:sparkline>
              <xm:f>Infogram!E44:I44</xm:f>
              <xm:sqref>K44</xm:sqref>
            </x14:sparkline>
            <x14:sparkline>
              <xm:f>Infogram!E45:I45</xm:f>
              <xm:sqref>K45</xm:sqref>
            </x14:sparkline>
            <x14:sparkline>
              <xm:f>Infogram!E46:I46</xm:f>
              <xm:sqref>K46</xm:sqref>
            </x14:sparkline>
            <x14:sparkline>
              <xm:f>Infogram!E47:I47</xm:f>
              <xm:sqref>K47</xm:sqref>
            </x14:sparkline>
            <x14:sparkline>
              <xm:f>Infogram!E48:I48</xm:f>
              <xm:sqref>K48</xm:sqref>
            </x14:sparkline>
            <x14:sparkline>
              <xm:f>Infogram!E49:I49</xm:f>
              <xm:sqref>K49</xm:sqref>
            </x14:sparkline>
            <x14:sparkline>
              <xm:f>Infogram!E50:I50</xm:f>
              <xm:sqref>K50</xm:sqref>
            </x14:sparkline>
            <x14:sparkline>
              <xm:f>Infogram!E51:I51</xm:f>
              <xm:sqref>K51</xm:sqref>
            </x14:sparkline>
            <x14:sparkline>
              <xm:f>Infogram!E52:I52</xm:f>
              <xm:sqref>K52</xm:sqref>
            </x14:sparkline>
            <x14:sparkline>
              <xm:f>Infogram!E53:I53</xm:f>
              <xm:sqref>K53</xm:sqref>
            </x14:sparkline>
            <x14:sparkline>
              <xm:f>Infogram!E54:I54</xm:f>
              <xm:sqref>K54</xm:sqref>
            </x14:sparkline>
            <x14:sparkline>
              <xm:f>Infogram!E55:I55</xm:f>
              <xm:sqref>K55</xm:sqref>
            </x14:sparkline>
            <x14:sparkline>
              <xm:f>Infogram!E56:I56</xm:f>
              <xm:sqref>K56</xm:sqref>
            </x14:sparkline>
            <x14:sparkline>
              <xm:f>Infogram!E57:I57</xm:f>
              <xm:sqref>K57</xm:sqref>
            </x14:sparkline>
            <x14:sparkline>
              <xm:f>Infogram!E58:I58</xm:f>
              <xm:sqref>K58</xm:sqref>
            </x14:sparkline>
            <x14:sparkline>
              <xm:f>Infogram!E59:I59</xm:f>
              <xm:sqref>K59</xm:sqref>
            </x14:sparkline>
            <x14:sparkline>
              <xm:f>Infogram!E60:I60</xm:f>
              <xm:sqref>K60</xm:sqref>
            </x14:sparkline>
            <x14:sparkline>
              <xm:f>Infogram!E61:I61</xm:f>
              <xm:sqref>K61</xm:sqref>
            </x14:sparkline>
            <x14:sparkline>
              <xm:f>Infogram!E62:I62</xm:f>
              <xm:sqref>K62</xm:sqref>
            </x14:sparkline>
            <x14:sparkline>
              <xm:f>Infogram!E63:I63</xm:f>
              <xm:sqref>K63</xm:sqref>
            </x14:sparkline>
            <x14:sparkline>
              <xm:f>Infogram!E64:I64</xm:f>
              <xm:sqref>K64</xm:sqref>
            </x14:sparkline>
            <x14:sparkline>
              <xm:f>Infogram!E65:I65</xm:f>
              <xm:sqref>K65</xm:sqref>
            </x14:sparkline>
            <x14:sparkline>
              <xm:f>Infogram!E66:I66</xm:f>
              <xm:sqref>K66</xm:sqref>
            </x14:sparkline>
            <x14:sparkline>
              <xm:f>Infogram!E67:I67</xm:f>
              <xm:sqref>K67</xm:sqref>
            </x14:sparkline>
            <x14:sparkline>
              <xm:f>Infogram!E68:I68</xm:f>
              <xm:sqref>K68</xm:sqref>
            </x14:sparkline>
            <x14:sparkline>
              <xm:f>Infogram!E69:I69</xm:f>
              <xm:sqref>K69</xm:sqref>
            </x14:sparkline>
            <x14:sparkline>
              <xm:f>Infogram!E70:I70</xm:f>
              <xm:sqref>K70</xm:sqref>
            </x14:sparkline>
            <x14:sparkline>
              <xm:f>Infogram!E71:I71</xm:f>
              <xm:sqref>K71</xm:sqref>
            </x14:sparkline>
            <x14:sparkline>
              <xm:f>Infogram!E72:I72</xm:f>
              <xm:sqref>K72</xm:sqref>
            </x14:sparkline>
            <x14:sparkline>
              <xm:f>Infogram!E73:I73</xm:f>
              <xm:sqref>K73</xm:sqref>
            </x14:sparkline>
            <x14:sparkline>
              <xm:f>Infogram!E74:I74</xm:f>
              <xm:sqref>K74</xm:sqref>
            </x14:sparkline>
            <x14:sparkline>
              <xm:f>Infogram!E75:I75</xm:f>
              <xm:sqref>K75</xm:sqref>
            </x14:sparkline>
            <x14:sparkline>
              <xm:f>Infogram!E76:I76</xm:f>
              <xm:sqref>K76</xm:sqref>
            </x14:sparkline>
            <x14:sparkline>
              <xm:f>Infogram!E77:I77</xm:f>
              <xm:sqref>K77</xm:sqref>
            </x14:sparkline>
            <x14:sparkline>
              <xm:f>Infogram!E78:I78</xm:f>
              <xm:sqref>K78</xm:sqref>
            </x14:sparkline>
            <x14:sparkline>
              <xm:f>Infogram!E79:I79</xm:f>
              <xm:sqref>K79</xm:sqref>
            </x14:sparkline>
            <x14:sparkline>
              <xm:f>Infogram!E80:I80</xm:f>
              <xm:sqref>K80</xm:sqref>
            </x14:sparkline>
            <x14:sparkline>
              <xm:f>Infogram!E81:I81</xm:f>
              <xm:sqref>K81</xm:sqref>
            </x14:sparkline>
            <x14:sparkline>
              <xm:f>Infogram!E82:I82</xm:f>
              <xm:sqref>K82</xm:sqref>
            </x14:sparkline>
            <x14:sparkline>
              <xm:f>Infogram!E83:I83</xm:f>
              <xm:sqref>K83</xm:sqref>
            </x14:sparkline>
            <x14:sparkline>
              <xm:f>Infogram!E84:I84</xm:f>
              <xm:sqref>K84</xm:sqref>
            </x14:sparkline>
            <x14:sparkline>
              <xm:f>Infogram!E85:I85</xm:f>
              <xm:sqref>K85</xm:sqref>
            </x14:sparkline>
            <x14:sparkline>
              <xm:f>Infogram!E86:I86</xm:f>
              <xm:sqref>K86</xm:sqref>
            </x14:sparkline>
            <x14:sparkline>
              <xm:f>Infogram!E87:I87</xm:f>
              <xm:sqref>K87</xm:sqref>
            </x14:sparkline>
            <x14:sparkline>
              <xm:f>Infogram!E88:I88</xm:f>
              <xm:sqref>K88</xm:sqref>
            </x14:sparkline>
            <x14:sparkline>
              <xm:f>Infogram!E89:I89</xm:f>
              <xm:sqref>K89</xm:sqref>
            </x14:sparkline>
            <x14:sparkline>
              <xm:f>Infogram!E90:I90</xm:f>
              <xm:sqref>K90</xm:sqref>
            </x14:sparkline>
            <x14:sparkline>
              <xm:f>Infogram!E91:I91</xm:f>
              <xm:sqref>K91</xm:sqref>
            </x14:sparkline>
            <x14:sparkline>
              <xm:f>Infogram!E92:I92</xm:f>
              <xm:sqref>K92</xm:sqref>
            </x14:sparkline>
            <x14:sparkline>
              <xm:f>Infogram!E93:I93</xm:f>
              <xm:sqref>K93</xm:sqref>
            </x14:sparkline>
            <x14:sparkline>
              <xm:f>Infogram!E94:I94</xm:f>
              <xm:sqref>K94</xm:sqref>
            </x14:sparkline>
            <x14:sparkline>
              <xm:f>Infogram!E95:I95</xm:f>
              <xm:sqref>K95</xm:sqref>
            </x14:sparkline>
            <x14:sparkline>
              <xm:f>Infogram!E96:I96</xm:f>
              <xm:sqref>K96</xm:sqref>
            </x14:sparkline>
            <x14:sparkline>
              <xm:f>Infogram!E97:I97</xm:f>
              <xm:sqref>K97</xm:sqref>
            </x14:sparkline>
            <x14:sparkline>
              <xm:f>Infogram!E98:I98</xm:f>
              <xm:sqref>K98</xm:sqref>
            </x14:sparkline>
            <x14:sparkline>
              <xm:f>Infogram!E99:I99</xm:f>
              <xm:sqref>K99</xm:sqref>
            </x14:sparkline>
            <x14:sparkline>
              <xm:f>Infogram!E100:I100</xm:f>
              <xm:sqref>K100</xm:sqref>
            </x14:sparkline>
            <x14:sparkline>
              <xm:f>Infogram!E101:I101</xm:f>
              <xm:sqref>K101</xm:sqref>
            </x14:sparkline>
            <x14:sparkline>
              <xm:f>Infogram!E102:I102</xm:f>
              <xm:sqref>K102</xm:sqref>
            </x14:sparkline>
            <x14:sparkline>
              <xm:f>Infogram!E103:I103</xm:f>
              <xm:sqref>K103</xm:sqref>
            </x14:sparkline>
            <x14:sparkline>
              <xm:f>Infogram!E104:I104</xm:f>
              <xm:sqref>K104</xm:sqref>
            </x14:sparkline>
            <x14:sparkline>
              <xm:f>Infogram!E105:I105</xm:f>
              <xm:sqref>K105</xm:sqref>
            </x14:sparkline>
            <x14:sparkline>
              <xm:f>Infogram!E106:I106</xm:f>
              <xm:sqref>K106</xm:sqref>
            </x14:sparkline>
            <x14:sparkline>
              <xm:f>Infogram!E107:I107</xm:f>
              <xm:sqref>K107</xm:sqref>
            </x14:sparkline>
            <x14:sparkline>
              <xm:f>Infogram!E108:I108</xm:f>
              <xm:sqref>K108</xm:sqref>
            </x14:sparkline>
            <x14:sparkline>
              <xm:f>Infogram!E109:I109</xm:f>
              <xm:sqref>K109</xm:sqref>
            </x14:sparkline>
            <x14:sparkline>
              <xm:f>Infogram!E110:I110</xm:f>
              <xm:sqref>K110</xm:sqref>
            </x14:sparkline>
            <x14:sparkline>
              <xm:f>Infogram!E111:I111</xm:f>
              <xm:sqref>K111</xm:sqref>
            </x14:sparkline>
            <x14:sparkline>
              <xm:f>Infogram!E112:I112</xm:f>
              <xm:sqref>K112</xm:sqref>
            </x14:sparkline>
            <x14:sparkline>
              <xm:f>Infogram!E113:I113</xm:f>
              <xm:sqref>K113</xm:sqref>
            </x14:sparkline>
            <x14:sparkline>
              <xm:f>Infogram!E114:I114</xm:f>
              <xm:sqref>K114</xm:sqref>
            </x14:sparkline>
            <x14:sparkline>
              <xm:f>Infogram!E115:I115</xm:f>
              <xm:sqref>K115</xm:sqref>
            </x14:sparkline>
            <x14:sparkline>
              <xm:f>Infogram!E116:I116</xm:f>
              <xm:sqref>K116</xm:sqref>
            </x14:sparkline>
            <x14:sparkline>
              <xm:f>Infogram!E117:I117</xm:f>
              <xm:sqref>K117</xm:sqref>
            </x14:sparkline>
            <x14:sparkline>
              <xm:f>Infogram!E118:I118</xm:f>
              <xm:sqref>K118</xm:sqref>
            </x14:sparkline>
            <x14:sparkline>
              <xm:f>Infogram!E119:I119</xm:f>
              <xm:sqref>K119</xm:sqref>
            </x14:sparkline>
            <x14:sparkline>
              <xm:f>Infogram!E120:I120</xm:f>
              <xm:sqref>K120</xm:sqref>
            </x14:sparkline>
            <x14:sparkline>
              <xm:f>Infogram!E121:I121</xm:f>
              <xm:sqref>K121</xm:sqref>
            </x14:sparkline>
            <x14:sparkline>
              <xm:f>Infogram!E122:I122</xm:f>
              <xm:sqref>K122</xm:sqref>
            </x14:sparkline>
            <x14:sparkline>
              <xm:f>Infogram!E123:I123</xm:f>
              <xm:sqref>K123</xm:sqref>
            </x14:sparkline>
            <x14:sparkline>
              <xm:f>Infogram!E124:I124</xm:f>
              <xm:sqref>K124</xm:sqref>
            </x14:sparkline>
            <x14:sparkline>
              <xm:f>Infogram!E125:I125</xm:f>
              <xm:sqref>K125</xm:sqref>
            </x14:sparkline>
            <x14:sparkline>
              <xm:f>Infogram!E126:I126</xm:f>
              <xm:sqref>K126</xm:sqref>
            </x14:sparkline>
            <x14:sparkline>
              <xm:f>Infogram!E127:I127</xm:f>
              <xm:sqref>K127</xm:sqref>
            </x14:sparkline>
            <x14:sparkline>
              <xm:f>Infogram!E128:I128</xm:f>
              <xm:sqref>K128</xm:sqref>
            </x14:sparkline>
            <x14:sparkline>
              <xm:f>Infogram!E129:I129</xm:f>
              <xm:sqref>K129</xm:sqref>
            </x14:sparkline>
            <x14:sparkline>
              <xm:f>Infogram!E130:I130</xm:f>
              <xm:sqref>K130</xm:sqref>
            </x14:sparkline>
            <x14:sparkline>
              <xm:f>Infogram!E131:I131</xm:f>
              <xm:sqref>K131</xm:sqref>
            </x14:sparkline>
            <x14:sparkline>
              <xm:f>Infogram!E132:I132</xm:f>
              <xm:sqref>K132</xm:sqref>
            </x14:sparkline>
            <x14:sparkline>
              <xm:f>Infogram!E133:I133</xm:f>
              <xm:sqref>K133</xm:sqref>
            </x14:sparkline>
            <x14:sparkline>
              <xm:f>Infogram!E134:I134</xm:f>
              <xm:sqref>K134</xm:sqref>
            </x14:sparkline>
            <x14:sparkline>
              <xm:f>Infogram!E135:I135</xm:f>
              <xm:sqref>K135</xm:sqref>
            </x14:sparkline>
            <x14:sparkline>
              <xm:f>Infogram!E136:I136</xm:f>
              <xm:sqref>K136</xm:sqref>
            </x14:sparkline>
            <x14:sparkline>
              <xm:f>Infogram!E137:I137</xm:f>
              <xm:sqref>K137</xm:sqref>
            </x14:sparkline>
            <x14:sparkline>
              <xm:f>Infogram!E138:I138</xm:f>
              <xm:sqref>K138</xm:sqref>
            </x14:sparkline>
            <x14:sparkline>
              <xm:f>Infogram!E139:I139</xm:f>
              <xm:sqref>K139</xm:sqref>
            </x14:sparkline>
            <x14:sparkline>
              <xm:f>Infogram!E140:I140</xm:f>
              <xm:sqref>K140</xm:sqref>
            </x14:sparkline>
            <x14:sparkline>
              <xm:f>Infogram!E141:I141</xm:f>
              <xm:sqref>K141</xm:sqref>
            </x14:sparkline>
            <x14:sparkline>
              <xm:f>Infogram!E142:I142</xm:f>
              <xm:sqref>K142</xm:sqref>
            </x14:sparkline>
            <x14:sparkline>
              <xm:f>Infogram!E143:I143</xm:f>
              <xm:sqref>K143</xm:sqref>
            </x14:sparkline>
            <x14:sparkline>
              <xm:f>Infogram!E144:I144</xm:f>
              <xm:sqref>K144</xm:sqref>
            </x14:sparkline>
            <x14:sparkline>
              <xm:f>Infogram!E145:I145</xm:f>
              <xm:sqref>K145</xm:sqref>
            </x14:sparkline>
            <x14:sparkline>
              <xm:f>Infogram!E146:I146</xm:f>
              <xm:sqref>K146</xm:sqref>
            </x14:sparkline>
            <x14:sparkline>
              <xm:f>Infogram!E147:I147</xm:f>
              <xm:sqref>K147</xm:sqref>
            </x14:sparkline>
            <x14:sparkline>
              <xm:f>Infogram!E148:I148</xm:f>
              <xm:sqref>K148</xm:sqref>
            </x14:sparkline>
            <x14:sparkline>
              <xm:f>Infogram!E149:I149</xm:f>
              <xm:sqref>K149</xm:sqref>
            </x14:sparkline>
            <x14:sparkline>
              <xm:f>Infogram!E150:I150</xm:f>
              <xm:sqref>K150</xm:sqref>
            </x14:sparkline>
            <x14:sparkline>
              <xm:f>Infogram!E151:I151</xm:f>
              <xm:sqref>K151</xm:sqref>
            </x14:sparkline>
            <x14:sparkline>
              <xm:f>Infogram!E152:I152</xm:f>
              <xm:sqref>K152</xm:sqref>
            </x14:sparkline>
            <x14:sparkline>
              <xm:f>Infogram!E153:I153</xm:f>
              <xm:sqref>K153</xm:sqref>
            </x14:sparkline>
            <x14:sparkline>
              <xm:f>Infogram!E154:I154</xm:f>
              <xm:sqref>K154</xm:sqref>
            </x14:sparkline>
            <x14:sparkline>
              <xm:f>Infogram!E155:I155</xm:f>
              <xm:sqref>K155</xm:sqref>
            </x14:sparkline>
            <x14:sparkline>
              <xm:f>Infogram!E156:I156</xm:f>
              <xm:sqref>K156</xm:sqref>
            </x14:sparkline>
            <x14:sparkline>
              <xm:f>Infogram!E157:I157</xm:f>
              <xm:sqref>K157</xm:sqref>
            </x14:sparkline>
            <x14:sparkline>
              <xm:f>Infogram!E158:I158</xm:f>
              <xm:sqref>K158</xm:sqref>
            </x14:sparkline>
            <x14:sparkline>
              <xm:f>Infogram!E159:I159</xm:f>
              <xm:sqref>K159</xm:sqref>
            </x14:sparkline>
            <x14:sparkline>
              <xm:f>Infogram!E160:I160</xm:f>
              <xm:sqref>K160</xm:sqref>
            </x14:sparkline>
            <x14:sparkline>
              <xm:f>Infogram!E161:I161</xm:f>
              <xm:sqref>K161</xm:sqref>
            </x14:sparkline>
            <x14:sparkline>
              <xm:f>Infogram!E162:I162</xm:f>
              <xm:sqref>K162</xm:sqref>
            </x14:sparkline>
            <x14:sparkline>
              <xm:f>Infogram!E163:I163</xm:f>
              <xm:sqref>K163</xm:sqref>
            </x14:sparkline>
            <x14:sparkline>
              <xm:f>Infogram!E164:I164</xm:f>
              <xm:sqref>K164</xm:sqref>
            </x14:sparkline>
            <x14:sparkline>
              <xm:f>Infogram!E165:I165</xm:f>
              <xm:sqref>K165</xm:sqref>
            </x14:sparkline>
            <x14:sparkline>
              <xm:f>Infogram!E166:I166</xm:f>
              <xm:sqref>K166</xm:sqref>
            </x14:sparkline>
            <x14:sparkline>
              <xm:f>Infogram!E167:I167</xm:f>
              <xm:sqref>K167</xm:sqref>
            </x14:sparkline>
            <x14:sparkline>
              <xm:f>Infogram!E168:I168</xm:f>
              <xm:sqref>K168</xm:sqref>
            </x14:sparkline>
            <x14:sparkline>
              <xm:f>Infogram!E169:I169</xm:f>
              <xm:sqref>K169</xm:sqref>
            </x14:sparkline>
            <x14:sparkline>
              <xm:f>Infogram!E170:I170</xm:f>
              <xm:sqref>K170</xm:sqref>
            </x14:sparkline>
            <x14:sparkline>
              <xm:f>Infogram!E171:I171</xm:f>
              <xm:sqref>K171</xm:sqref>
            </x14:sparkline>
            <x14:sparkline>
              <xm:f>Infogram!E172:I172</xm:f>
              <xm:sqref>K172</xm:sqref>
            </x14:sparkline>
            <x14:sparkline>
              <xm:f>Infogram!E173:I173</xm:f>
              <xm:sqref>K173</xm:sqref>
            </x14:sparkline>
            <x14:sparkline>
              <xm:f>Infogram!E174:I174</xm:f>
              <xm:sqref>K174</xm:sqref>
            </x14:sparkline>
            <x14:sparkline>
              <xm:f>Infogram!E175:I175</xm:f>
              <xm:sqref>K175</xm:sqref>
            </x14:sparkline>
            <x14:sparkline>
              <xm:f>Infogram!E176:I176</xm:f>
              <xm:sqref>K176</xm:sqref>
            </x14:sparkline>
            <x14:sparkline>
              <xm:f>Infogram!E177:I177</xm:f>
              <xm:sqref>K177</xm:sqref>
            </x14:sparkline>
            <x14:sparkline>
              <xm:f>Infogram!E178:I178</xm:f>
              <xm:sqref>K178</xm:sqref>
            </x14:sparkline>
            <x14:sparkline>
              <xm:f>Infogram!E179:I179</xm:f>
              <xm:sqref>K179</xm:sqref>
            </x14:sparkline>
            <x14:sparkline>
              <xm:f>Infogram!E180:I180</xm:f>
              <xm:sqref>K180</xm:sqref>
            </x14:sparkline>
            <x14:sparkline>
              <xm:f>Infogram!E181:I181</xm:f>
              <xm:sqref>K181</xm:sqref>
            </x14:sparkline>
            <x14:sparkline>
              <xm:f>Infogram!E182:I182</xm:f>
              <xm:sqref>K182</xm:sqref>
            </x14:sparkline>
            <x14:sparkline>
              <xm:f>Infogram!E183:I183</xm:f>
              <xm:sqref>K183</xm:sqref>
            </x14:sparkline>
            <x14:sparkline>
              <xm:f>Infogram!E184:I184</xm:f>
              <xm:sqref>K184</xm:sqref>
            </x14:sparkline>
            <x14:sparkline>
              <xm:f>Infogram!E185:I185</xm:f>
              <xm:sqref>K185</xm:sqref>
            </x14:sparkline>
            <x14:sparkline>
              <xm:f>Infogram!E186:I186</xm:f>
              <xm:sqref>K186</xm:sqref>
            </x14:sparkline>
            <x14:sparkline>
              <xm:f>Infogram!E187:I187</xm:f>
              <xm:sqref>K187</xm:sqref>
            </x14:sparkline>
            <x14:sparkline>
              <xm:f>Infogram!E188:I188</xm:f>
              <xm:sqref>K188</xm:sqref>
            </x14:sparkline>
            <x14:sparkline>
              <xm:f>Infogram!E189:I189</xm:f>
              <xm:sqref>K189</xm:sqref>
            </x14:sparkline>
            <x14:sparkline>
              <xm:f>Infogram!E190:I190</xm:f>
              <xm:sqref>K190</xm:sqref>
            </x14:sparkline>
            <x14:sparkline>
              <xm:f>Infogram!E191:I191</xm:f>
              <xm:sqref>K191</xm:sqref>
            </x14:sparkline>
            <x14:sparkline>
              <xm:f>Infogram!E192:I192</xm:f>
              <xm:sqref>K192</xm:sqref>
            </x14:sparkline>
            <x14:sparkline>
              <xm:f>Infogram!E193:I193</xm:f>
              <xm:sqref>K193</xm:sqref>
            </x14:sparkline>
            <x14:sparkline>
              <xm:f>Infogram!E194:I194</xm:f>
              <xm:sqref>K194</xm:sqref>
            </x14:sparkline>
            <x14:sparkline>
              <xm:f>Infogram!E195:I195</xm:f>
              <xm:sqref>K195</xm:sqref>
            </x14:sparkline>
            <x14:sparkline>
              <xm:f>Infogram!E196:I196</xm:f>
              <xm:sqref>K196</xm:sqref>
            </x14:sparkline>
            <x14:sparkline>
              <xm:f>Infogram!E197:I197</xm:f>
              <xm:sqref>K197</xm:sqref>
            </x14:sparkline>
            <x14:sparkline>
              <xm:f>Infogram!E198:I198</xm:f>
              <xm:sqref>K198</xm:sqref>
            </x14:sparkline>
            <x14:sparkline>
              <xm:f>Infogram!E199:I199</xm:f>
              <xm:sqref>K199</xm:sqref>
            </x14:sparkline>
            <x14:sparkline>
              <xm:f>Infogram!E200:I200</xm:f>
              <xm:sqref>K200</xm:sqref>
            </x14:sparkline>
            <x14:sparkline>
              <xm:f>Infogram!E201:I201</xm:f>
              <xm:sqref>K201</xm:sqref>
            </x14:sparkline>
            <x14:sparkline>
              <xm:f>Infogram!E202:I202</xm:f>
              <xm:sqref>K202</xm:sqref>
            </x14:sparkline>
            <x14:sparkline>
              <xm:f>Infogram!E203:I203</xm:f>
              <xm:sqref>K203</xm:sqref>
            </x14:sparkline>
            <x14:sparkline>
              <xm:f>Infogram!E204:I204</xm:f>
              <xm:sqref>K204</xm:sqref>
            </x14:sparkline>
            <x14:sparkline>
              <xm:f>Infogram!E205:I205</xm:f>
              <xm:sqref>K205</xm:sqref>
            </x14:sparkline>
            <x14:sparkline>
              <xm:f>Infogram!E206:I206</xm:f>
              <xm:sqref>K206</xm:sqref>
            </x14:sparkline>
            <x14:sparkline>
              <xm:f>Infogram!E207:I207</xm:f>
              <xm:sqref>K207</xm:sqref>
            </x14:sparkline>
            <x14:sparkline>
              <xm:f>Infogram!E208:I208</xm:f>
              <xm:sqref>K208</xm:sqref>
            </x14:sparkline>
            <x14:sparkline>
              <xm:f>Infogram!E209:I209</xm:f>
              <xm:sqref>K209</xm:sqref>
            </x14:sparkline>
            <x14:sparkline>
              <xm:f>Infogram!E210:I210</xm:f>
              <xm:sqref>K210</xm:sqref>
            </x14:sparkline>
            <x14:sparkline>
              <xm:f>Infogram!E211:I211</xm:f>
              <xm:sqref>K211</xm:sqref>
            </x14:sparkline>
            <x14:sparkline>
              <xm:f>Infogram!E212:I212</xm:f>
              <xm:sqref>K212</xm:sqref>
            </x14:sparkline>
            <x14:sparkline>
              <xm:f>Infogram!E213:I213</xm:f>
              <xm:sqref>K213</xm:sqref>
            </x14:sparkline>
            <x14:sparkline>
              <xm:f>Infogram!E214:I214</xm:f>
              <xm:sqref>K214</xm:sqref>
            </x14:sparkline>
            <x14:sparkline>
              <xm:f>Infogram!E215:I215</xm:f>
              <xm:sqref>K215</xm:sqref>
            </x14:sparkline>
            <x14:sparkline>
              <xm:f>Infogram!E216:I216</xm:f>
              <xm:sqref>K216</xm:sqref>
            </x14:sparkline>
            <x14:sparkline>
              <xm:f>Infogram!E217:I217</xm:f>
              <xm:sqref>K217</xm:sqref>
            </x14:sparkline>
            <x14:sparkline>
              <xm:f>Infogram!E218:I218</xm:f>
              <xm:sqref>K218</xm:sqref>
            </x14:sparkline>
            <x14:sparkline>
              <xm:f>Infogram!E219:I219</xm:f>
              <xm:sqref>K219</xm:sqref>
            </x14:sparkline>
            <x14:sparkline>
              <xm:f>Infogram!E220:I220</xm:f>
              <xm:sqref>K220</xm:sqref>
            </x14:sparkline>
            <x14:sparkline>
              <xm:f>Infogram!E221:I221</xm:f>
              <xm:sqref>K221</xm:sqref>
            </x14:sparkline>
            <x14:sparkline>
              <xm:f>Infogram!E222:I222</xm:f>
              <xm:sqref>K222</xm:sqref>
            </x14:sparkline>
            <x14:sparkline>
              <xm:f>Infogram!E223:I223</xm:f>
              <xm:sqref>K223</xm:sqref>
            </x14:sparkline>
            <x14:sparkline>
              <xm:f>Infogram!E224:I224</xm:f>
              <xm:sqref>K224</xm:sqref>
            </x14:sparkline>
            <x14:sparkline>
              <xm:f>Infogram!E225:I225</xm:f>
              <xm:sqref>K225</xm:sqref>
            </x14:sparkline>
            <x14:sparkline>
              <xm:f>Infogram!E226:I226</xm:f>
              <xm:sqref>K226</xm:sqref>
            </x14:sparkline>
            <x14:sparkline>
              <xm:f>Infogram!E227:I227</xm:f>
              <xm:sqref>K227</xm:sqref>
            </x14:sparkline>
            <x14:sparkline>
              <xm:f>Infogram!E228:I228</xm:f>
              <xm:sqref>K228</xm:sqref>
            </x14:sparkline>
            <x14:sparkline>
              <xm:f>Infogram!E229:I229</xm:f>
              <xm:sqref>K229</xm:sqref>
            </x14:sparkline>
            <x14:sparkline>
              <xm:f>Infogram!E230:I230</xm:f>
              <xm:sqref>K230</xm:sqref>
            </x14:sparkline>
            <x14:sparkline>
              <xm:f>Infogram!E231:I231</xm:f>
              <xm:sqref>K231</xm:sqref>
            </x14:sparkline>
            <x14:sparkline>
              <xm:f>Infogram!E232:I232</xm:f>
              <xm:sqref>K232</xm:sqref>
            </x14:sparkline>
            <x14:sparkline>
              <xm:f>Infogram!E233:I233</xm:f>
              <xm:sqref>K233</xm:sqref>
            </x14:sparkline>
            <x14:sparkline>
              <xm:f>Infogram!E234:I234</xm:f>
              <xm:sqref>K234</xm:sqref>
            </x14:sparkline>
            <x14:sparkline>
              <xm:f>Infogram!E235:I235</xm:f>
              <xm:sqref>K235</xm:sqref>
            </x14:sparkline>
            <x14:sparkline>
              <xm:f>Infogram!E236:I236</xm:f>
              <xm:sqref>K236</xm:sqref>
            </x14:sparkline>
            <x14:sparkline>
              <xm:f>Infogram!E237:I237</xm:f>
              <xm:sqref>K237</xm:sqref>
            </x14:sparkline>
            <x14:sparkline>
              <xm:f>Infogram!E238:I238</xm:f>
              <xm:sqref>K238</xm:sqref>
            </x14:sparkline>
            <x14:sparkline>
              <xm:f>Infogram!E239:I239</xm:f>
              <xm:sqref>K239</xm:sqref>
            </x14:sparkline>
            <x14:sparkline>
              <xm:f>Infogram!E240:I240</xm:f>
              <xm:sqref>K240</xm:sqref>
            </x14:sparkline>
            <x14:sparkline>
              <xm:f>Infogram!E241:I241</xm:f>
              <xm:sqref>K241</xm:sqref>
            </x14:sparkline>
            <x14:sparkline>
              <xm:f>Infogram!E242:I242</xm:f>
              <xm:sqref>K242</xm:sqref>
            </x14:sparkline>
            <x14:sparkline>
              <xm:f>Infogram!E243:I243</xm:f>
              <xm:sqref>K243</xm:sqref>
            </x14:sparkline>
            <x14:sparkline>
              <xm:f>Infogram!E244:I244</xm:f>
              <xm:sqref>K244</xm:sqref>
            </x14:sparkline>
            <x14:sparkline>
              <xm:f>Infogram!E245:I245</xm:f>
              <xm:sqref>K245</xm:sqref>
            </x14:sparkline>
            <x14:sparkline>
              <xm:f>Infogram!E246:I246</xm:f>
              <xm:sqref>K246</xm:sqref>
            </x14:sparkline>
            <x14:sparkline>
              <xm:f>Infogram!E247:I247</xm:f>
              <xm:sqref>K247</xm:sqref>
            </x14:sparkline>
            <x14:sparkline>
              <xm:f>Infogram!E248:I248</xm:f>
              <xm:sqref>K248</xm:sqref>
            </x14:sparkline>
            <x14:sparkline>
              <xm:f>Infogram!E249:I249</xm:f>
              <xm:sqref>K249</xm:sqref>
            </x14:sparkline>
            <x14:sparkline>
              <xm:f>Infogram!E250:I250</xm:f>
              <xm:sqref>K250</xm:sqref>
            </x14:sparkline>
            <x14:sparkline>
              <xm:f>Infogram!E251:I251</xm:f>
              <xm:sqref>K251</xm:sqref>
            </x14:sparkline>
            <x14:sparkline>
              <xm:f>Infogram!E252:I252</xm:f>
              <xm:sqref>K252</xm:sqref>
            </x14:sparkline>
            <x14:sparkline>
              <xm:f>Infogram!E253:I253</xm:f>
              <xm:sqref>K253</xm:sqref>
            </x14:sparkline>
            <x14:sparkline>
              <xm:f>Infogram!E254:I254</xm:f>
              <xm:sqref>K254</xm:sqref>
            </x14:sparkline>
            <x14:sparkline>
              <xm:f>Infogram!E255:I255</xm:f>
              <xm:sqref>K255</xm:sqref>
            </x14:sparkline>
            <x14:sparkline>
              <xm:f>Infogram!E256:I256</xm:f>
              <xm:sqref>K256</xm:sqref>
            </x14:sparkline>
            <x14:sparkline>
              <xm:f>Infogram!E257:I257</xm:f>
              <xm:sqref>K257</xm:sqref>
            </x14:sparkline>
            <x14:sparkline>
              <xm:f>Infogram!E258:I258</xm:f>
              <xm:sqref>K258</xm:sqref>
            </x14:sparkline>
            <x14:sparkline>
              <xm:f>Infogram!E259:I259</xm:f>
              <xm:sqref>K259</xm:sqref>
            </x14:sparkline>
            <x14:sparkline>
              <xm:f>Infogram!E260:I260</xm:f>
              <xm:sqref>K260</xm:sqref>
            </x14:sparkline>
            <x14:sparkline>
              <xm:f>Infogram!E261:I261</xm:f>
              <xm:sqref>K261</xm:sqref>
            </x14:sparkline>
            <x14:sparkline>
              <xm:f>Infogram!E262:I262</xm:f>
              <xm:sqref>K262</xm:sqref>
            </x14:sparkline>
            <x14:sparkline>
              <xm:f>Infogram!E263:I263</xm:f>
              <xm:sqref>K263</xm:sqref>
            </x14:sparkline>
            <x14:sparkline>
              <xm:f>Infogram!E264:I264</xm:f>
              <xm:sqref>K264</xm:sqref>
            </x14:sparkline>
            <x14:sparkline>
              <xm:f>Infogram!E265:I265</xm:f>
              <xm:sqref>K265</xm:sqref>
            </x14:sparkline>
            <x14:sparkline>
              <xm:f>Infogram!E266:I266</xm:f>
              <xm:sqref>K266</xm:sqref>
            </x14:sparkline>
            <x14:sparkline>
              <xm:f>Infogram!E267:I267</xm:f>
              <xm:sqref>K267</xm:sqref>
            </x14:sparkline>
            <x14:sparkline>
              <xm:f>Infogram!E268:I268</xm:f>
              <xm:sqref>K268</xm:sqref>
            </x14:sparkline>
            <x14:sparkline>
              <xm:f>Infogram!E269:I269</xm:f>
              <xm:sqref>K269</xm:sqref>
            </x14:sparkline>
            <x14:sparkline>
              <xm:f>Infogram!E270:I270</xm:f>
              <xm:sqref>K270</xm:sqref>
            </x14:sparkline>
            <x14:sparkline>
              <xm:f>Infogram!E271:I271</xm:f>
              <xm:sqref>K271</xm:sqref>
            </x14:sparkline>
            <x14:sparkline>
              <xm:f>Infogram!E272:I272</xm:f>
              <xm:sqref>K272</xm:sqref>
            </x14:sparkline>
            <x14:sparkline>
              <xm:f>Infogram!E273:I273</xm:f>
              <xm:sqref>K273</xm:sqref>
            </x14:sparkline>
            <x14:sparkline>
              <xm:f>Infogram!E274:I274</xm:f>
              <xm:sqref>K274</xm:sqref>
            </x14:sparkline>
            <x14:sparkline>
              <xm:f>Infogram!E275:I275</xm:f>
              <xm:sqref>K275</xm:sqref>
            </x14:sparkline>
            <x14:sparkline>
              <xm:f>Infogram!E276:I276</xm:f>
              <xm:sqref>K276</xm:sqref>
            </x14:sparkline>
            <x14:sparkline>
              <xm:f>Infogram!E277:I277</xm:f>
              <xm:sqref>K277</xm:sqref>
            </x14:sparkline>
            <x14:sparkline>
              <xm:f>Infogram!E278:I278</xm:f>
              <xm:sqref>K278</xm:sqref>
            </x14:sparkline>
            <x14:sparkline>
              <xm:f>Infogram!E279:I279</xm:f>
              <xm:sqref>K279</xm:sqref>
            </x14:sparkline>
            <x14:sparkline>
              <xm:f>Infogram!E280:I280</xm:f>
              <xm:sqref>K280</xm:sqref>
            </x14:sparkline>
            <x14:sparkline>
              <xm:f>Infogram!E281:I281</xm:f>
              <xm:sqref>K281</xm:sqref>
            </x14:sparkline>
            <x14:sparkline>
              <xm:f>Infogram!E282:I282</xm:f>
              <xm:sqref>K282</xm:sqref>
            </x14:sparkline>
            <x14:sparkline>
              <xm:f>Infogram!E283:I283</xm:f>
              <xm:sqref>K283</xm:sqref>
            </x14:sparkline>
            <x14:sparkline>
              <xm:f>Infogram!E284:I284</xm:f>
              <xm:sqref>K284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44C7-311E-47E1-9810-B1F8DD9678EA}">
  <dimension ref="A1:M268"/>
  <sheetViews>
    <sheetView topLeftCell="G2" workbookViewId="0">
      <selection activeCell="G2" sqref="G2"/>
    </sheetView>
  </sheetViews>
  <sheetFormatPr defaultRowHeight="14.45"/>
  <cols>
    <col min="1" max="1" width="83.140625" customWidth="1"/>
    <col min="2" max="2" width="54.85546875" customWidth="1"/>
    <col min="3" max="3" width="37.5703125" customWidth="1"/>
    <col min="4" max="4" width="63" customWidth="1"/>
    <col min="5" max="5" width="37.5703125" customWidth="1"/>
    <col min="6" max="6" width="23.85546875" customWidth="1"/>
    <col min="12" max="12" width="11.140625" bestFit="1" customWidth="1"/>
    <col min="13" max="13" width="11.85546875" customWidth="1"/>
    <col min="17" max="17" width="104.140625" customWidth="1"/>
  </cols>
  <sheetData>
    <row r="1" spans="1:13" s="2" customFormat="1">
      <c r="A1" s="2" t="s">
        <v>331</v>
      </c>
      <c r="B1" s="2" t="s">
        <v>332</v>
      </c>
      <c r="C1" s="2" t="s">
        <v>341</v>
      </c>
      <c r="D1" s="2" t="s">
        <v>342</v>
      </c>
      <c r="E1" s="2" t="s">
        <v>0</v>
      </c>
      <c r="F1" s="2" t="s">
        <v>2</v>
      </c>
      <c r="G1" s="8">
        <v>2019</v>
      </c>
      <c r="H1" s="8">
        <v>2020</v>
      </c>
      <c r="I1" s="8">
        <v>2021</v>
      </c>
      <c r="J1" s="8">
        <v>2022</v>
      </c>
      <c r="K1" s="8">
        <v>2023</v>
      </c>
      <c r="L1" s="8" t="s">
        <v>330</v>
      </c>
      <c r="M1" s="2" t="s">
        <v>333</v>
      </c>
    </row>
    <row r="2" spans="1:13">
      <c r="A2" t="s">
        <v>31</v>
      </c>
      <c r="B2" t="s">
        <v>29</v>
      </c>
      <c r="C2" t="s">
        <v>339</v>
      </c>
      <c r="D2" t="s">
        <v>30</v>
      </c>
      <c r="E2" t="s">
        <v>339</v>
      </c>
      <c r="F2" t="s">
        <v>338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3">
      <c r="A3" t="s">
        <v>32</v>
      </c>
      <c r="B3" t="s">
        <v>29</v>
      </c>
      <c r="C3" t="s">
        <v>339</v>
      </c>
      <c r="D3" t="s">
        <v>30</v>
      </c>
      <c r="E3" t="s">
        <v>339</v>
      </c>
      <c r="F3" t="s">
        <v>338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3">
      <c r="A4" t="s">
        <v>33</v>
      </c>
      <c r="B4" t="s">
        <v>29</v>
      </c>
      <c r="C4" t="s">
        <v>339</v>
      </c>
      <c r="D4" t="s">
        <v>30</v>
      </c>
      <c r="E4" t="s">
        <v>339</v>
      </c>
      <c r="F4" t="s">
        <v>338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3">
      <c r="A5" t="s">
        <v>34</v>
      </c>
      <c r="B5" t="s">
        <v>29</v>
      </c>
      <c r="C5" t="s">
        <v>339</v>
      </c>
      <c r="D5" t="s">
        <v>30</v>
      </c>
      <c r="E5" t="s">
        <v>339</v>
      </c>
      <c r="F5" t="s">
        <v>338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3">
      <c r="A6" t="s">
        <v>35</v>
      </c>
      <c r="B6" t="s">
        <v>29</v>
      </c>
      <c r="C6" t="s">
        <v>339</v>
      </c>
      <c r="D6" t="s">
        <v>30</v>
      </c>
      <c r="E6" t="s">
        <v>339</v>
      </c>
      <c r="F6" t="s">
        <v>338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3">
      <c r="A7" t="s">
        <v>36</v>
      </c>
      <c r="B7" t="s">
        <v>29</v>
      </c>
      <c r="C7" t="s">
        <v>339</v>
      </c>
      <c r="D7" t="s">
        <v>30</v>
      </c>
      <c r="E7" t="s">
        <v>339</v>
      </c>
      <c r="F7" t="s">
        <v>338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3">
      <c r="A8" t="s">
        <v>37</v>
      </c>
      <c r="B8" t="s">
        <v>29</v>
      </c>
      <c r="C8" t="s">
        <v>339</v>
      </c>
      <c r="D8" t="s">
        <v>30</v>
      </c>
      <c r="E8" t="s">
        <v>339</v>
      </c>
      <c r="F8" t="s">
        <v>338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3">
      <c r="A9" t="s">
        <v>38</v>
      </c>
      <c r="B9" t="s">
        <v>29</v>
      </c>
      <c r="C9" t="s">
        <v>339</v>
      </c>
      <c r="D9" t="s">
        <v>30</v>
      </c>
      <c r="E9" t="s">
        <v>339</v>
      </c>
      <c r="F9" t="s">
        <v>338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3">
      <c r="A10" t="s">
        <v>58</v>
      </c>
      <c r="B10" t="s">
        <v>29</v>
      </c>
      <c r="C10" t="s">
        <v>339</v>
      </c>
      <c r="D10" t="s">
        <v>57</v>
      </c>
      <c r="E10" t="s">
        <v>339</v>
      </c>
      <c r="F10" t="s">
        <v>335</v>
      </c>
      <c r="G10">
        <v>29</v>
      </c>
      <c r="H10">
        <v>7</v>
      </c>
      <c r="I10">
        <v>16</v>
      </c>
      <c r="J10">
        <v>2</v>
      </c>
      <c r="K10">
        <v>0</v>
      </c>
      <c r="L10">
        <v>54</v>
      </c>
    </row>
    <row r="11" spans="1:13">
      <c r="A11" t="s">
        <v>275</v>
      </c>
      <c r="B11" t="s">
        <v>29</v>
      </c>
      <c r="C11" t="s">
        <v>336</v>
      </c>
      <c r="D11" t="s">
        <v>274</v>
      </c>
      <c r="E11" t="s">
        <v>336</v>
      </c>
      <c r="F11" t="s">
        <v>335</v>
      </c>
      <c r="G11">
        <v>2</v>
      </c>
      <c r="H11">
        <v>6</v>
      </c>
      <c r="I11">
        <v>3</v>
      </c>
      <c r="J11">
        <v>0</v>
      </c>
      <c r="K11">
        <v>7</v>
      </c>
      <c r="L11">
        <v>18</v>
      </c>
    </row>
    <row r="12" spans="1:13">
      <c r="A12" t="s">
        <v>56</v>
      </c>
      <c r="B12" t="s">
        <v>29</v>
      </c>
      <c r="C12" t="s">
        <v>339</v>
      </c>
      <c r="D12" t="s">
        <v>343</v>
      </c>
      <c r="E12" t="s">
        <v>339</v>
      </c>
      <c r="F12" t="s">
        <v>338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3">
      <c r="A13" t="s">
        <v>54</v>
      </c>
      <c r="B13" t="s">
        <v>29</v>
      </c>
      <c r="C13" t="s">
        <v>339</v>
      </c>
      <c r="D13" t="s">
        <v>53</v>
      </c>
      <c r="E13" t="s">
        <v>339</v>
      </c>
      <c r="F13" t="s">
        <v>335</v>
      </c>
      <c r="G13">
        <v>14</v>
      </c>
      <c r="H13">
        <v>25</v>
      </c>
      <c r="I13">
        <v>24</v>
      </c>
      <c r="J13">
        <v>22</v>
      </c>
      <c r="K13">
        <v>35</v>
      </c>
      <c r="L13">
        <v>120</v>
      </c>
    </row>
    <row r="14" spans="1:13">
      <c r="A14" t="s">
        <v>111</v>
      </c>
      <c r="B14" t="s">
        <v>29</v>
      </c>
      <c r="C14" t="s">
        <v>339</v>
      </c>
      <c r="D14" t="s">
        <v>110</v>
      </c>
      <c r="E14" t="s">
        <v>339</v>
      </c>
      <c r="F14" t="s">
        <v>338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3">
      <c r="A15" t="s">
        <v>276</v>
      </c>
      <c r="B15" t="s">
        <v>29</v>
      </c>
      <c r="C15" t="s">
        <v>334</v>
      </c>
      <c r="D15" t="s">
        <v>274</v>
      </c>
      <c r="E15" t="s">
        <v>334</v>
      </c>
      <c r="F15" t="s">
        <v>335</v>
      </c>
      <c r="G15">
        <v>2</v>
      </c>
      <c r="H15">
        <v>0</v>
      </c>
      <c r="I15">
        <v>0</v>
      </c>
      <c r="J15">
        <v>0</v>
      </c>
      <c r="K15">
        <v>0</v>
      </c>
      <c r="L15">
        <v>2</v>
      </c>
    </row>
    <row r="16" spans="1:13">
      <c r="A16" t="s">
        <v>176</v>
      </c>
      <c r="B16" t="s">
        <v>29</v>
      </c>
      <c r="C16" t="s">
        <v>334</v>
      </c>
      <c r="D16" t="s">
        <v>175</v>
      </c>
      <c r="E16" t="s">
        <v>334</v>
      </c>
      <c r="F16" t="s">
        <v>335</v>
      </c>
      <c r="G16">
        <v>21</v>
      </c>
      <c r="H16">
        <v>19</v>
      </c>
      <c r="I16">
        <v>18</v>
      </c>
      <c r="J16">
        <v>29</v>
      </c>
      <c r="K16">
        <v>0</v>
      </c>
      <c r="L16">
        <v>87</v>
      </c>
    </row>
    <row r="17" spans="1:12">
      <c r="A17" t="s">
        <v>177</v>
      </c>
      <c r="B17" t="s">
        <v>29</v>
      </c>
      <c r="C17" t="s">
        <v>334</v>
      </c>
      <c r="D17" t="s">
        <v>175</v>
      </c>
      <c r="E17" t="s">
        <v>334</v>
      </c>
      <c r="F17" t="s">
        <v>335</v>
      </c>
      <c r="G17">
        <v>19</v>
      </c>
      <c r="H17">
        <v>24</v>
      </c>
      <c r="I17">
        <v>21</v>
      </c>
      <c r="J17">
        <v>25</v>
      </c>
      <c r="K17">
        <v>33</v>
      </c>
      <c r="L17">
        <v>122</v>
      </c>
    </row>
    <row r="18" spans="1:12">
      <c r="A18" t="s">
        <v>178</v>
      </c>
      <c r="B18" t="s">
        <v>29</v>
      </c>
      <c r="C18" t="s">
        <v>334</v>
      </c>
      <c r="D18" t="s">
        <v>175</v>
      </c>
      <c r="E18" t="s">
        <v>334</v>
      </c>
      <c r="F18" t="s">
        <v>335</v>
      </c>
      <c r="G18">
        <v>20</v>
      </c>
      <c r="H18">
        <v>21</v>
      </c>
      <c r="I18">
        <v>23</v>
      </c>
      <c r="J18">
        <v>23</v>
      </c>
      <c r="K18">
        <v>33</v>
      </c>
      <c r="L18">
        <v>120</v>
      </c>
    </row>
    <row r="19" spans="1:12">
      <c r="A19" t="s">
        <v>179</v>
      </c>
      <c r="B19" t="s">
        <v>29</v>
      </c>
      <c r="C19" t="s">
        <v>334</v>
      </c>
      <c r="D19" t="s">
        <v>175</v>
      </c>
      <c r="E19" t="s">
        <v>334</v>
      </c>
      <c r="F19" t="s">
        <v>335</v>
      </c>
      <c r="G19">
        <v>25</v>
      </c>
      <c r="H19">
        <v>24</v>
      </c>
      <c r="I19">
        <v>17</v>
      </c>
      <c r="J19">
        <v>25</v>
      </c>
      <c r="K19">
        <v>0</v>
      </c>
      <c r="L19">
        <v>91</v>
      </c>
    </row>
    <row r="20" spans="1:12">
      <c r="A20" t="s">
        <v>180</v>
      </c>
      <c r="B20" t="s">
        <v>29</v>
      </c>
      <c r="C20" t="s">
        <v>334</v>
      </c>
      <c r="D20" t="s">
        <v>175</v>
      </c>
      <c r="E20" t="s">
        <v>334</v>
      </c>
      <c r="F20" t="s">
        <v>335</v>
      </c>
      <c r="G20">
        <v>22</v>
      </c>
      <c r="H20">
        <v>19</v>
      </c>
      <c r="I20">
        <v>19</v>
      </c>
      <c r="J20">
        <v>24</v>
      </c>
      <c r="K20">
        <v>34</v>
      </c>
      <c r="L20">
        <v>118</v>
      </c>
    </row>
    <row r="21" spans="1:12">
      <c r="A21" t="s">
        <v>197</v>
      </c>
      <c r="B21" t="s">
        <v>29</v>
      </c>
      <c r="C21" t="s">
        <v>334</v>
      </c>
      <c r="D21" t="s">
        <v>196</v>
      </c>
      <c r="E21" t="s">
        <v>334</v>
      </c>
      <c r="F21" t="s">
        <v>338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>
      <c r="A22" t="s">
        <v>181</v>
      </c>
      <c r="B22" t="s">
        <v>29</v>
      </c>
      <c r="C22" t="s">
        <v>334</v>
      </c>
      <c r="D22" t="s">
        <v>175</v>
      </c>
      <c r="E22" t="s">
        <v>334</v>
      </c>
      <c r="F22" t="s">
        <v>335</v>
      </c>
      <c r="G22">
        <v>20</v>
      </c>
      <c r="H22">
        <v>23</v>
      </c>
      <c r="I22">
        <v>19</v>
      </c>
      <c r="J22">
        <v>28</v>
      </c>
      <c r="K22">
        <v>34</v>
      </c>
      <c r="L22">
        <v>124</v>
      </c>
    </row>
    <row r="23" spans="1:12">
      <c r="A23" t="s">
        <v>183</v>
      </c>
      <c r="B23" t="s">
        <v>29</v>
      </c>
      <c r="C23" t="s">
        <v>340</v>
      </c>
      <c r="D23" t="s">
        <v>182</v>
      </c>
      <c r="E23" t="s">
        <v>340</v>
      </c>
      <c r="F23" t="s">
        <v>335</v>
      </c>
      <c r="G23">
        <v>11</v>
      </c>
      <c r="H23">
        <v>13</v>
      </c>
      <c r="I23">
        <v>0</v>
      </c>
      <c r="J23">
        <v>0</v>
      </c>
      <c r="K23">
        <v>0</v>
      </c>
      <c r="L23">
        <v>24</v>
      </c>
    </row>
    <row r="24" spans="1:12">
      <c r="A24" t="s">
        <v>173</v>
      </c>
      <c r="B24" t="s">
        <v>29</v>
      </c>
      <c r="C24" t="s">
        <v>339</v>
      </c>
      <c r="D24" t="s">
        <v>172</v>
      </c>
      <c r="E24" t="s">
        <v>339</v>
      </c>
      <c r="F24" t="s">
        <v>335</v>
      </c>
      <c r="G24">
        <v>13</v>
      </c>
      <c r="H24">
        <v>12</v>
      </c>
      <c r="I24">
        <v>316</v>
      </c>
      <c r="J24">
        <v>9</v>
      </c>
      <c r="K24">
        <v>0</v>
      </c>
      <c r="L24">
        <v>350</v>
      </c>
    </row>
    <row r="25" spans="1:12">
      <c r="A25" t="s">
        <v>174</v>
      </c>
      <c r="B25" t="s">
        <v>29</v>
      </c>
      <c r="C25" t="s">
        <v>337</v>
      </c>
      <c r="D25" t="s">
        <v>172</v>
      </c>
      <c r="E25" t="s">
        <v>337</v>
      </c>
      <c r="F25" t="s">
        <v>335</v>
      </c>
      <c r="G25">
        <v>73</v>
      </c>
      <c r="H25">
        <v>58</v>
      </c>
      <c r="I25">
        <v>50</v>
      </c>
      <c r="J25">
        <v>24</v>
      </c>
      <c r="K25">
        <v>48</v>
      </c>
      <c r="L25">
        <v>253</v>
      </c>
    </row>
    <row r="26" spans="1:12">
      <c r="A26" t="s">
        <v>185</v>
      </c>
      <c r="B26" t="s">
        <v>29</v>
      </c>
      <c r="C26" t="s">
        <v>339</v>
      </c>
      <c r="D26" t="s">
        <v>184</v>
      </c>
      <c r="E26" t="s">
        <v>339</v>
      </c>
      <c r="F26" t="s">
        <v>335</v>
      </c>
      <c r="G26">
        <v>40</v>
      </c>
      <c r="H26">
        <v>0</v>
      </c>
      <c r="I26">
        <v>142</v>
      </c>
      <c r="J26">
        <v>39</v>
      </c>
      <c r="K26">
        <v>33</v>
      </c>
      <c r="L26">
        <v>254</v>
      </c>
    </row>
    <row r="27" spans="1:12">
      <c r="A27" t="s">
        <v>186</v>
      </c>
      <c r="B27" t="s">
        <v>29</v>
      </c>
      <c r="C27" t="s">
        <v>339</v>
      </c>
      <c r="D27" t="s">
        <v>184</v>
      </c>
      <c r="E27" t="s">
        <v>339</v>
      </c>
      <c r="F27" t="s">
        <v>335</v>
      </c>
      <c r="G27">
        <v>126</v>
      </c>
      <c r="H27">
        <v>87</v>
      </c>
      <c r="I27">
        <v>40</v>
      </c>
      <c r="J27">
        <v>109</v>
      </c>
      <c r="K27">
        <v>137</v>
      </c>
      <c r="L27">
        <v>499</v>
      </c>
    </row>
    <row r="28" spans="1:12">
      <c r="A28" t="s">
        <v>277</v>
      </c>
      <c r="B28" t="s">
        <v>29</v>
      </c>
      <c r="C28" t="s">
        <v>334</v>
      </c>
      <c r="D28" t="s">
        <v>274</v>
      </c>
      <c r="E28" t="s">
        <v>334</v>
      </c>
      <c r="F28" t="s">
        <v>335</v>
      </c>
      <c r="G28">
        <v>23</v>
      </c>
      <c r="H28">
        <v>21</v>
      </c>
      <c r="I28">
        <v>7</v>
      </c>
      <c r="J28">
        <v>2</v>
      </c>
      <c r="K28">
        <v>4</v>
      </c>
      <c r="L28">
        <v>57</v>
      </c>
    </row>
    <row r="29" spans="1:12">
      <c r="A29" t="s">
        <v>278</v>
      </c>
      <c r="B29" t="s">
        <v>29</v>
      </c>
      <c r="C29" t="s">
        <v>334</v>
      </c>
      <c r="D29" t="s">
        <v>274</v>
      </c>
      <c r="E29" t="s">
        <v>334</v>
      </c>
      <c r="F29" t="s">
        <v>338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</row>
    <row r="30" spans="1:12">
      <c r="A30" t="s">
        <v>279</v>
      </c>
      <c r="B30" t="s">
        <v>29</v>
      </c>
      <c r="C30" t="s">
        <v>334</v>
      </c>
      <c r="D30" t="s">
        <v>274</v>
      </c>
      <c r="E30" t="s">
        <v>334</v>
      </c>
      <c r="F30" t="s">
        <v>335</v>
      </c>
      <c r="G30">
        <v>2</v>
      </c>
      <c r="H30">
        <v>10</v>
      </c>
      <c r="I30">
        <v>7</v>
      </c>
      <c r="J30">
        <v>0</v>
      </c>
      <c r="K30">
        <v>0</v>
      </c>
      <c r="L30">
        <v>19</v>
      </c>
    </row>
    <row r="31" spans="1:12">
      <c r="A31" t="s">
        <v>60</v>
      </c>
      <c r="B31" t="s">
        <v>29</v>
      </c>
      <c r="C31" t="s">
        <v>337</v>
      </c>
      <c r="D31" s="3" t="s">
        <v>59</v>
      </c>
      <c r="E31" t="s">
        <v>337</v>
      </c>
      <c r="F31" t="s">
        <v>335</v>
      </c>
      <c r="G31">
        <v>6</v>
      </c>
      <c r="H31">
        <v>0</v>
      </c>
      <c r="I31">
        <v>0</v>
      </c>
      <c r="J31">
        <v>4</v>
      </c>
      <c r="K31">
        <v>0</v>
      </c>
      <c r="L31">
        <v>10</v>
      </c>
    </row>
    <row r="32" spans="1:12">
      <c r="A32" t="s">
        <v>61</v>
      </c>
      <c r="B32" t="s">
        <v>29</v>
      </c>
      <c r="C32" t="s">
        <v>337</v>
      </c>
      <c r="D32" s="3" t="s">
        <v>59</v>
      </c>
      <c r="E32" t="s">
        <v>337</v>
      </c>
      <c r="F32" t="s">
        <v>335</v>
      </c>
      <c r="G32">
        <v>2</v>
      </c>
      <c r="H32">
        <v>4</v>
      </c>
      <c r="I32">
        <v>0</v>
      </c>
      <c r="J32">
        <v>6</v>
      </c>
      <c r="K32">
        <v>1</v>
      </c>
      <c r="L32">
        <v>13</v>
      </c>
    </row>
    <row r="33" spans="1:12">
      <c r="A33" t="s">
        <v>63</v>
      </c>
      <c r="B33" t="s">
        <v>29</v>
      </c>
      <c r="C33" t="s">
        <v>337</v>
      </c>
      <c r="D33" s="3" t="s">
        <v>62</v>
      </c>
      <c r="E33" t="s">
        <v>337</v>
      </c>
      <c r="F33" t="s">
        <v>335</v>
      </c>
      <c r="G33">
        <v>82</v>
      </c>
      <c r="H33">
        <v>68</v>
      </c>
      <c r="I33">
        <v>31</v>
      </c>
      <c r="J33">
        <v>23</v>
      </c>
      <c r="K33">
        <v>40</v>
      </c>
      <c r="L33">
        <v>244</v>
      </c>
    </row>
    <row r="34" spans="1:12">
      <c r="A34" t="s">
        <v>64</v>
      </c>
      <c r="B34" t="s">
        <v>29</v>
      </c>
      <c r="C34" t="s">
        <v>337</v>
      </c>
      <c r="D34" s="3" t="s">
        <v>62</v>
      </c>
      <c r="E34" t="s">
        <v>337</v>
      </c>
      <c r="F34" t="s">
        <v>335</v>
      </c>
      <c r="G34">
        <v>41</v>
      </c>
      <c r="H34">
        <v>111</v>
      </c>
      <c r="I34">
        <v>31</v>
      </c>
      <c r="J34">
        <v>22</v>
      </c>
      <c r="K34">
        <v>36</v>
      </c>
      <c r="L34">
        <v>241</v>
      </c>
    </row>
    <row r="35" spans="1:12">
      <c r="A35" t="s">
        <v>66</v>
      </c>
      <c r="B35" t="s">
        <v>29</v>
      </c>
      <c r="C35" t="s">
        <v>337</v>
      </c>
      <c r="D35" s="3" t="s">
        <v>65</v>
      </c>
      <c r="E35" t="s">
        <v>337</v>
      </c>
      <c r="F35" t="s">
        <v>338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>
      <c r="A36" t="s">
        <v>67</v>
      </c>
      <c r="B36" t="s">
        <v>29</v>
      </c>
      <c r="C36" t="s">
        <v>337</v>
      </c>
      <c r="D36" s="3" t="s">
        <v>65</v>
      </c>
      <c r="E36" t="s">
        <v>337</v>
      </c>
      <c r="F36" t="s">
        <v>338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</row>
    <row r="37" spans="1:12">
      <c r="A37" t="s">
        <v>68</v>
      </c>
      <c r="B37" t="s">
        <v>29</v>
      </c>
      <c r="C37" t="s">
        <v>337</v>
      </c>
      <c r="D37" s="3" t="s">
        <v>65</v>
      </c>
      <c r="E37" t="s">
        <v>337</v>
      </c>
      <c r="F37" t="s">
        <v>335</v>
      </c>
      <c r="G37">
        <v>61</v>
      </c>
      <c r="H37">
        <v>60</v>
      </c>
      <c r="I37">
        <v>41</v>
      </c>
      <c r="J37">
        <v>102</v>
      </c>
      <c r="K37">
        <v>111</v>
      </c>
      <c r="L37">
        <v>375</v>
      </c>
    </row>
    <row r="38" spans="1:12">
      <c r="A38" t="s">
        <v>69</v>
      </c>
      <c r="B38" t="s">
        <v>29</v>
      </c>
      <c r="C38" t="s">
        <v>337</v>
      </c>
      <c r="D38" s="3" t="s">
        <v>65</v>
      </c>
      <c r="E38" t="s">
        <v>337</v>
      </c>
      <c r="F38" t="s">
        <v>335</v>
      </c>
      <c r="G38">
        <v>22</v>
      </c>
      <c r="H38">
        <v>13</v>
      </c>
      <c r="I38">
        <v>21</v>
      </c>
      <c r="J38">
        <v>59</v>
      </c>
      <c r="K38">
        <v>49</v>
      </c>
      <c r="L38">
        <v>164</v>
      </c>
    </row>
    <row r="39" spans="1:12">
      <c r="A39" t="s">
        <v>70</v>
      </c>
      <c r="B39" t="s">
        <v>29</v>
      </c>
      <c r="C39" t="s">
        <v>337</v>
      </c>
      <c r="D39" s="3" t="s">
        <v>65</v>
      </c>
      <c r="E39" t="s">
        <v>337</v>
      </c>
      <c r="F39" t="s">
        <v>335</v>
      </c>
      <c r="G39">
        <v>0</v>
      </c>
      <c r="H39">
        <v>0</v>
      </c>
      <c r="I39">
        <v>0</v>
      </c>
      <c r="J39">
        <v>0</v>
      </c>
      <c r="K39">
        <v>2</v>
      </c>
      <c r="L39">
        <v>2</v>
      </c>
    </row>
    <row r="40" spans="1:12">
      <c r="A40" t="s">
        <v>71</v>
      </c>
      <c r="B40" t="s">
        <v>29</v>
      </c>
      <c r="C40" t="s">
        <v>337</v>
      </c>
      <c r="D40" s="3" t="s">
        <v>65</v>
      </c>
      <c r="E40" t="s">
        <v>337</v>
      </c>
      <c r="F40" t="s">
        <v>335</v>
      </c>
      <c r="G40">
        <v>0</v>
      </c>
      <c r="H40">
        <v>0</v>
      </c>
      <c r="I40">
        <v>85</v>
      </c>
      <c r="J40">
        <v>34</v>
      </c>
      <c r="K40">
        <v>39</v>
      </c>
      <c r="L40">
        <v>158</v>
      </c>
    </row>
    <row r="41" spans="1:12">
      <c r="A41" t="s">
        <v>72</v>
      </c>
      <c r="B41" t="s">
        <v>29</v>
      </c>
      <c r="C41" t="s">
        <v>337</v>
      </c>
      <c r="D41" s="3" t="s">
        <v>65</v>
      </c>
      <c r="E41" t="s">
        <v>337</v>
      </c>
      <c r="F41" t="s">
        <v>338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>
      <c r="A42" t="s">
        <v>73</v>
      </c>
      <c r="B42" t="s">
        <v>29</v>
      </c>
      <c r="C42" t="s">
        <v>337</v>
      </c>
      <c r="D42" s="3" t="s">
        <v>65</v>
      </c>
      <c r="E42" t="s">
        <v>337</v>
      </c>
      <c r="F42" t="s">
        <v>335</v>
      </c>
      <c r="G42">
        <v>35</v>
      </c>
      <c r="H42">
        <v>18</v>
      </c>
      <c r="I42">
        <v>14</v>
      </c>
      <c r="J42">
        <v>48</v>
      </c>
      <c r="K42">
        <v>34</v>
      </c>
      <c r="L42">
        <v>149</v>
      </c>
    </row>
    <row r="43" spans="1:12">
      <c r="A43" t="s">
        <v>74</v>
      </c>
      <c r="B43" t="s">
        <v>29</v>
      </c>
      <c r="C43" t="s">
        <v>337</v>
      </c>
      <c r="D43" s="3" t="s">
        <v>65</v>
      </c>
      <c r="E43" t="s">
        <v>337</v>
      </c>
      <c r="F43" t="s">
        <v>335</v>
      </c>
      <c r="G43">
        <v>0</v>
      </c>
      <c r="H43">
        <v>0</v>
      </c>
      <c r="I43">
        <v>6</v>
      </c>
      <c r="J43">
        <v>13</v>
      </c>
      <c r="K43">
        <v>32</v>
      </c>
      <c r="L43">
        <v>51</v>
      </c>
    </row>
    <row r="44" spans="1:12">
      <c r="A44" t="s">
        <v>75</v>
      </c>
      <c r="B44" t="s">
        <v>29</v>
      </c>
      <c r="C44" t="s">
        <v>337</v>
      </c>
      <c r="D44" s="3" t="s">
        <v>65</v>
      </c>
      <c r="E44" t="s">
        <v>337</v>
      </c>
      <c r="F44" t="s">
        <v>338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>
      <c r="A45" t="s">
        <v>76</v>
      </c>
      <c r="B45" t="s">
        <v>29</v>
      </c>
      <c r="C45" t="s">
        <v>337</v>
      </c>
      <c r="D45" s="3" t="s">
        <v>65</v>
      </c>
      <c r="E45" t="s">
        <v>337</v>
      </c>
      <c r="F45" t="s">
        <v>335</v>
      </c>
      <c r="G45">
        <v>16</v>
      </c>
      <c r="H45">
        <v>2</v>
      </c>
      <c r="I45">
        <v>16</v>
      </c>
      <c r="J45">
        <v>5</v>
      </c>
      <c r="K45">
        <v>0</v>
      </c>
      <c r="L45">
        <v>39</v>
      </c>
    </row>
    <row r="46" spans="1:12">
      <c r="A46" t="s">
        <v>77</v>
      </c>
      <c r="B46" t="s">
        <v>29</v>
      </c>
      <c r="C46" t="s">
        <v>337</v>
      </c>
      <c r="D46" s="3" t="s">
        <v>65</v>
      </c>
      <c r="E46" t="s">
        <v>337</v>
      </c>
      <c r="F46" t="s">
        <v>338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</row>
    <row r="47" spans="1:12">
      <c r="A47" t="s">
        <v>78</v>
      </c>
      <c r="B47" t="s">
        <v>29</v>
      </c>
      <c r="C47" t="s">
        <v>337</v>
      </c>
      <c r="D47" s="3" t="s">
        <v>65</v>
      </c>
      <c r="E47" t="s">
        <v>337</v>
      </c>
      <c r="F47" t="s">
        <v>335</v>
      </c>
      <c r="G47">
        <v>139</v>
      </c>
      <c r="H47">
        <v>49</v>
      </c>
      <c r="I47">
        <v>91</v>
      </c>
      <c r="J47">
        <v>135</v>
      </c>
      <c r="K47">
        <v>182</v>
      </c>
      <c r="L47">
        <v>596</v>
      </c>
    </row>
    <row r="48" spans="1:12">
      <c r="A48" t="s">
        <v>79</v>
      </c>
      <c r="B48" t="s">
        <v>29</v>
      </c>
      <c r="C48" t="s">
        <v>337</v>
      </c>
      <c r="D48" s="3" t="s">
        <v>65</v>
      </c>
      <c r="E48" t="s">
        <v>337</v>
      </c>
      <c r="F48" t="s">
        <v>338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>
      <c r="A49" t="s">
        <v>80</v>
      </c>
      <c r="B49" t="s">
        <v>29</v>
      </c>
      <c r="C49" t="s">
        <v>337</v>
      </c>
      <c r="D49" s="3" t="s">
        <v>65</v>
      </c>
      <c r="E49" t="s">
        <v>337</v>
      </c>
      <c r="F49" t="s">
        <v>338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</row>
    <row r="50" spans="1:12">
      <c r="A50" t="s">
        <v>81</v>
      </c>
      <c r="B50" t="s">
        <v>29</v>
      </c>
      <c r="C50" t="s">
        <v>337</v>
      </c>
      <c r="D50" s="3" t="s">
        <v>65</v>
      </c>
      <c r="E50" t="s">
        <v>337</v>
      </c>
      <c r="F50" t="s">
        <v>335</v>
      </c>
      <c r="G50">
        <v>56</v>
      </c>
      <c r="H50">
        <v>2</v>
      </c>
      <c r="I50">
        <v>2</v>
      </c>
      <c r="J50">
        <v>0</v>
      </c>
      <c r="K50">
        <v>0</v>
      </c>
      <c r="L50">
        <v>60</v>
      </c>
    </row>
    <row r="51" spans="1:12">
      <c r="A51" t="s">
        <v>82</v>
      </c>
      <c r="B51" t="s">
        <v>29</v>
      </c>
      <c r="C51" t="s">
        <v>337</v>
      </c>
      <c r="D51" s="3" t="s">
        <v>65</v>
      </c>
      <c r="E51" t="s">
        <v>337</v>
      </c>
      <c r="F51" t="s">
        <v>338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>
      <c r="A52" t="s">
        <v>83</v>
      </c>
      <c r="B52" t="s">
        <v>29</v>
      </c>
      <c r="C52" t="s">
        <v>337</v>
      </c>
      <c r="D52" s="3" t="s">
        <v>65</v>
      </c>
      <c r="E52" t="s">
        <v>337</v>
      </c>
      <c r="F52" t="s">
        <v>335</v>
      </c>
      <c r="G52">
        <v>146</v>
      </c>
      <c r="H52">
        <v>60</v>
      </c>
      <c r="I52">
        <v>30</v>
      </c>
      <c r="J52">
        <v>71</v>
      </c>
      <c r="K52">
        <v>53</v>
      </c>
      <c r="L52">
        <v>360</v>
      </c>
    </row>
    <row r="53" spans="1:12">
      <c r="A53" t="s">
        <v>84</v>
      </c>
      <c r="B53" t="s">
        <v>29</v>
      </c>
      <c r="C53" t="s">
        <v>337</v>
      </c>
      <c r="D53" s="3" t="s">
        <v>65</v>
      </c>
      <c r="E53" t="s">
        <v>337</v>
      </c>
      <c r="F53" t="s">
        <v>335</v>
      </c>
      <c r="G53">
        <v>6</v>
      </c>
      <c r="H53">
        <v>3</v>
      </c>
      <c r="I53">
        <v>0</v>
      </c>
      <c r="J53">
        <v>6</v>
      </c>
      <c r="K53">
        <v>21</v>
      </c>
      <c r="L53">
        <v>36</v>
      </c>
    </row>
    <row r="54" spans="1:12">
      <c r="A54" t="s">
        <v>85</v>
      </c>
      <c r="B54" t="s">
        <v>29</v>
      </c>
      <c r="C54" t="s">
        <v>337</v>
      </c>
      <c r="D54" s="3" t="s">
        <v>65</v>
      </c>
      <c r="E54" t="s">
        <v>337</v>
      </c>
      <c r="F54" t="s">
        <v>335</v>
      </c>
      <c r="G54">
        <v>97</v>
      </c>
      <c r="H54">
        <v>40</v>
      </c>
      <c r="I54">
        <v>6</v>
      </c>
      <c r="J54">
        <v>5</v>
      </c>
      <c r="K54">
        <v>36</v>
      </c>
      <c r="L54">
        <v>184</v>
      </c>
    </row>
    <row r="55" spans="1:12">
      <c r="A55" t="s">
        <v>86</v>
      </c>
      <c r="B55" t="s">
        <v>29</v>
      </c>
      <c r="C55" t="s">
        <v>337</v>
      </c>
      <c r="D55" s="3" t="s">
        <v>65</v>
      </c>
      <c r="E55" t="s">
        <v>337</v>
      </c>
      <c r="F55" t="s">
        <v>335</v>
      </c>
      <c r="G55">
        <v>18</v>
      </c>
      <c r="H55">
        <v>0</v>
      </c>
      <c r="I55">
        <v>0</v>
      </c>
      <c r="J55">
        <v>0</v>
      </c>
      <c r="K55">
        <v>0</v>
      </c>
      <c r="L55">
        <v>18</v>
      </c>
    </row>
    <row r="56" spans="1:12">
      <c r="A56" t="s">
        <v>87</v>
      </c>
      <c r="B56" t="s">
        <v>29</v>
      </c>
      <c r="C56" t="s">
        <v>337</v>
      </c>
      <c r="D56" s="3" t="s">
        <v>65</v>
      </c>
      <c r="E56" t="s">
        <v>337</v>
      </c>
      <c r="F56" t="s">
        <v>335</v>
      </c>
      <c r="G56">
        <v>0</v>
      </c>
      <c r="H56">
        <v>2</v>
      </c>
      <c r="I56">
        <v>0</v>
      </c>
      <c r="J56">
        <v>0</v>
      </c>
      <c r="K56">
        <v>0</v>
      </c>
      <c r="L56">
        <v>2</v>
      </c>
    </row>
    <row r="57" spans="1:12">
      <c r="A57" t="s">
        <v>88</v>
      </c>
      <c r="B57" t="s">
        <v>29</v>
      </c>
      <c r="C57" t="s">
        <v>337</v>
      </c>
      <c r="D57" s="3" t="s">
        <v>65</v>
      </c>
      <c r="E57" t="s">
        <v>337</v>
      </c>
      <c r="F57" t="s">
        <v>335</v>
      </c>
      <c r="G57">
        <v>0</v>
      </c>
      <c r="H57">
        <v>5</v>
      </c>
      <c r="I57">
        <v>0</v>
      </c>
      <c r="J57">
        <v>0</v>
      </c>
      <c r="K57">
        <v>0</v>
      </c>
      <c r="L57">
        <v>5</v>
      </c>
    </row>
    <row r="58" spans="1:12">
      <c r="A58" t="s">
        <v>89</v>
      </c>
      <c r="B58" t="s">
        <v>29</v>
      </c>
      <c r="C58" t="s">
        <v>337</v>
      </c>
      <c r="D58" s="3" t="s">
        <v>65</v>
      </c>
      <c r="E58" t="s">
        <v>337</v>
      </c>
      <c r="F58" t="s">
        <v>335</v>
      </c>
      <c r="G58">
        <v>1</v>
      </c>
      <c r="H58">
        <v>0</v>
      </c>
      <c r="I58">
        <v>0</v>
      </c>
      <c r="J58">
        <v>0</v>
      </c>
      <c r="K58">
        <v>0</v>
      </c>
      <c r="L58">
        <v>1</v>
      </c>
    </row>
    <row r="59" spans="1:12">
      <c r="A59" t="s">
        <v>90</v>
      </c>
      <c r="B59" t="s">
        <v>29</v>
      </c>
      <c r="C59" t="s">
        <v>337</v>
      </c>
      <c r="D59" s="3" t="s">
        <v>65</v>
      </c>
      <c r="E59" t="s">
        <v>337</v>
      </c>
      <c r="F59" t="s">
        <v>338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>
      <c r="A60" t="s">
        <v>91</v>
      </c>
      <c r="B60" t="s">
        <v>29</v>
      </c>
      <c r="C60" t="s">
        <v>337</v>
      </c>
      <c r="D60" s="3" t="s">
        <v>65</v>
      </c>
      <c r="E60" t="s">
        <v>337</v>
      </c>
      <c r="F60" t="s">
        <v>338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>
      <c r="A61" t="s">
        <v>92</v>
      </c>
      <c r="B61" t="s">
        <v>29</v>
      </c>
      <c r="C61" t="s">
        <v>337</v>
      </c>
      <c r="D61" s="3" t="s">
        <v>65</v>
      </c>
      <c r="E61" t="s">
        <v>337</v>
      </c>
      <c r="F61" t="s">
        <v>335</v>
      </c>
      <c r="G61">
        <v>105</v>
      </c>
      <c r="H61">
        <v>58</v>
      </c>
      <c r="I61">
        <v>19</v>
      </c>
      <c r="J61">
        <v>2</v>
      </c>
      <c r="K61">
        <v>2</v>
      </c>
      <c r="L61">
        <v>186</v>
      </c>
    </row>
    <row r="62" spans="1:12">
      <c r="A62" t="s">
        <v>93</v>
      </c>
      <c r="B62" t="s">
        <v>29</v>
      </c>
      <c r="C62" t="s">
        <v>337</v>
      </c>
      <c r="D62" s="3" t="s">
        <v>65</v>
      </c>
      <c r="E62" t="s">
        <v>337</v>
      </c>
      <c r="F62" t="s">
        <v>338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>
      <c r="A63" t="s">
        <v>94</v>
      </c>
      <c r="B63" t="s">
        <v>29</v>
      </c>
      <c r="C63" t="s">
        <v>337</v>
      </c>
      <c r="D63" s="3" t="s">
        <v>65</v>
      </c>
      <c r="E63" t="s">
        <v>337</v>
      </c>
      <c r="F63" t="s">
        <v>338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>
      <c r="A64" t="s">
        <v>95</v>
      </c>
      <c r="B64" t="s">
        <v>29</v>
      </c>
      <c r="C64" t="s">
        <v>337</v>
      </c>
      <c r="D64" s="3" t="s">
        <v>65</v>
      </c>
      <c r="E64" t="s">
        <v>337</v>
      </c>
      <c r="F64" t="s">
        <v>338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>
      <c r="A65" t="s">
        <v>96</v>
      </c>
      <c r="B65" t="s">
        <v>29</v>
      </c>
      <c r="C65" t="s">
        <v>337</v>
      </c>
      <c r="D65" s="3" t="s">
        <v>65</v>
      </c>
      <c r="E65" t="s">
        <v>337</v>
      </c>
      <c r="F65" t="s">
        <v>338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>
      <c r="A66" t="s">
        <v>97</v>
      </c>
      <c r="B66" t="s">
        <v>29</v>
      </c>
      <c r="C66" t="s">
        <v>337</v>
      </c>
      <c r="D66" s="3" t="s">
        <v>65</v>
      </c>
      <c r="E66" t="s">
        <v>337</v>
      </c>
      <c r="F66" t="s">
        <v>338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>
      <c r="A67" t="s">
        <v>98</v>
      </c>
      <c r="B67" t="s">
        <v>29</v>
      </c>
      <c r="C67" t="s">
        <v>337</v>
      </c>
      <c r="D67" s="3" t="s">
        <v>65</v>
      </c>
      <c r="E67" t="s">
        <v>337</v>
      </c>
      <c r="F67" t="s">
        <v>335</v>
      </c>
      <c r="G67">
        <v>51</v>
      </c>
      <c r="H67">
        <v>53</v>
      </c>
      <c r="I67">
        <v>32</v>
      </c>
      <c r="J67">
        <v>21</v>
      </c>
      <c r="K67">
        <v>40</v>
      </c>
      <c r="L67">
        <v>197</v>
      </c>
    </row>
    <row r="68" spans="1:12">
      <c r="A68" t="s">
        <v>99</v>
      </c>
      <c r="B68" t="s">
        <v>29</v>
      </c>
      <c r="C68" t="s">
        <v>337</v>
      </c>
      <c r="D68" s="3" t="s">
        <v>65</v>
      </c>
      <c r="E68" t="s">
        <v>337</v>
      </c>
      <c r="F68" t="s">
        <v>335</v>
      </c>
      <c r="G68">
        <v>65</v>
      </c>
      <c r="H68">
        <v>63</v>
      </c>
      <c r="I68">
        <v>48</v>
      </c>
      <c r="J68">
        <v>33</v>
      </c>
      <c r="K68">
        <v>50</v>
      </c>
      <c r="L68">
        <v>259</v>
      </c>
    </row>
    <row r="69" spans="1:12">
      <c r="A69" t="s">
        <v>100</v>
      </c>
      <c r="B69" t="s">
        <v>29</v>
      </c>
      <c r="C69" t="s">
        <v>337</v>
      </c>
      <c r="D69" s="3" t="s">
        <v>65</v>
      </c>
      <c r="E69" t="s">
        <v>337</v>
      </c>
      <c r="F69" t="s">
        <v>335</v>
      </c>
      <c r="G69">
        <v>33</v>
      </c>
      <c r="H69">
        <v>47</v>
      </c>
      <c r="I69">
        <v>30</v>
      </c>
      <c r="J69">
        <v>19</v>
      </c>
      <c r="K69">
        <v>41</v>
      </c>
      <c r="L69">
        <v>170</v>
      </c>
    </row>
    <row r="70" spans="1:12">
      <c r="A70" t="s">
        <v>101</v>
      </c>
      <c r="B70" t="s">
        <v>29</v>
      </c>
      <c r="C70" t="s">
        <v>337</v>
      </c>
      <c r="D70" s="3" t="s">
        <v>65</v>
      </c>
      <c r="E70" t="s">
        <v>337</v>
      </c>
      <c r="F70" t="s">
        <v>335</v>
      </c>
      <c r="G70">
        <v>37</v>
      </c>
      <c r="H70">
        <v>41</v>
      </c>
      <c r="I70">
        <v>23</v>
      </c>
      <c r="J70">
        <v>15</v>
      </c>
      <c r="K70">
        <v>13</v>
      </c>
      <c r="L70">
        <v>129</v>
      </c>
    </row>
    <row r="71" spans="1:12">
      <c r="A71" t="s">
        <v>102</v>
      </c>
      <c r="B71" t="s">
        <v>29</v>
      </c>
      <c r="C71" t="s">
        <v>337</v>
      </c>
      <c r="D71" s="3" t="s">
        <v>65</v>
      </c>
      <c r="E71" t="s">
        <v>337</v>
      </c>
      <c r="F71" t="s">
        <v>335</v>
      </c>
      <c r="G71">
        <v>37</v>
      </c>
      <c r="H71">
        <v>59</v>
      </c>
      <c r="I71">
        <v>42</v>
      </c>
      <c r="J71">
        <v>25</v>
      </c>
      <c r="K71">
        <v>37</v>
      </c>
      <c r="L71">
        <v>200</v>
      </c>
    </row>
    <row r="72" spans="1:12">
      <c r="A72" t="s">
        <v>103</v>
      </c>
      <c r="B72" t="s">
        <v>29</v>
      </c>
      <c r="C72" t="s">
        <v>337</v>
      </c>
      <c r="D72" s="3" t="s">
        <v>65</v>
      </c>
      <c r="E72" t="s">
        <v>337</v>
      </c>
      <c r="F72" t="s">
        <v>335</v>
      </c>
      <c r="G72">
        <v>40</v>
      </c>
      <c r="H72">
        <v>62</v>
      </c>
      <c r="I72">
        <v>50</v>
      </c>
      <c r="J72">
        <v>24</v>
      </c>
      <c r="K72">
        <v>39</v>
      </c>
      <c r="L72">
        <v>215</v>
      </c>
    </row>
    <row r="73" spans="1:12">
      <c r="A73" t="s">
        <v>104</v>
      </c>
      <c r="B73" t="s">
        <v>29</v>
      </c>
      <c r="C73" t="s">
        <v>337</v>
      </c>
      <c r="D73" s="3" t="s">
        <v>65</v>
      </c>
      <c r="E73" t="s">
        <v>337</v>
      </c>
      <c r="F73" t="s">
        <v>335</v>
      </c>
      <c r="G73">
        <v>34</v>
      </c>
      <c r="H73">
        <v>21</v>
      </c>
      <c r="I73">
        <v>8</v>
      </c>
      <c r="J73">
        <v>19</v>
      </c>
      <c r="K73">
        <v>27</v>
      </c>
      <c r="L73">
        <v>109</v>
      </c>
    </row>
    <row r="74" spans="1:12">
      <c r="A74" t="s">
        <v>105</v>
      </c>
      <c r="B74" t="s">
        <v>29</v>
      </c>
      <c r="C74" t="s">
        <v>337</v>
      </c>
      <c r="D74" s="3" t="s">
        <v>65</v>
      </c>
      <c r="E74" t="s">
        <v>337</v>
      </c>
      <c r="F74" t="s">
        <v>335</v>
      </c>
      <c r="G74">
        <v>32</v>
      </c>
      <c r="H74">
        <v>17</v>
      </c>
      <c r="I74">
        <v>8</v>
      </c>
      <c r="J74">
        <v>17</v>
      </c>
      <c r="K74">
        <v>32</v>
      </c>
      <c r="L74">
        <v>106</v>
      </c>
    </row>
    <row r="75" spans="1:12">
      <c r="A75" t="s">
        <v>106</v>
      </c>
      <c r="B75" t="s">
        <v>29</v>
      </c>
      <c r="C75" t="s">
        <v>337</v>
      </c>
      <c r="D75" s="3" t="s">
        <v>65</v>
      </c>
      <c r="E75" t="s">
        <v>337</v>
      </c>
      <c r="F75" t="s">
        <v>335</v>
      </c>
      <c r="G75">
        <v>11</v>
      </c>
      <c r="H75">
        <v>15</v>
      </c>
      <c r="I75">
        <v>1</v>
      </c>
      <c r="J75">
        <v>14</v>
      </c>
      <c r="K75">
        <v>27</v>
      </c>
      <c r="L75">
        <v>68</v>
      </c>
    </row>
    <row r="76" spans="1:12">
      <c r="A76" t="s">
        <v>107</v>
      </c>
      <c r="B76" t="s">
        <v>29</v>
      </c>
      <c r="C76" t="s">
        <v>337</v>
      </c>
      <c r="D76" s="3" t="s">
        <v>65</v>
      </c>
      <c r="E76" t="s">
        <v>337</v>
      </c>
      <c r="F76" t="s">
        <v>335</v>
      </c>
      <c r="G76">
        <v>30</v>
      </c>
      <c r="H76">
        <v>22</v>
      </c>
      <c r="I76">
        <v>3</v>
      </c>
      <c r="J76">
        <v>14</v>
      </c>
      <c r="K76">
        <v>28</v>
      </c>
      <c r="L76">
        <v>97</v>
      </c>
    </row>
    <row r="77" spans="1:12">
      <c r="A77" t="s">
        <v>108</v>
      </c>
      <c r="B77" t="s">
        <v>29</v>
      </c>
      <c r="C77" t="s">
        <v>337</v>
      </c>
      <c r="D77" s="3" t="s">
        <v>65</v>
      </c>
      <c r="E77" t="s">
        <v>337</v>
      </c>
      <c r="F77" t="s">
        <v>335</v>
      </c>
      <c r="G77">
        <v>21</v>
      </c>
      <c r="H77">
        <v>13</v>
      </c>
      <c r="I77">
        <v>7</v>
      </c>
      <c r="J77">
        <v>1</v>
      </c>
      <c r="K77">
        <v>5</v>
      </c>
      <c r="L77">
        <v>47</v>
      </c>
    </row>
    <row r="78" spans="1:12">
      <c r="A78" t="s">
        <v>109</v>
      </c>
      <c r="B78" t="s">
        <v>29</v>
      </c>
      <c r="C78" t="s">
        <v>337</v>
      </c>
      <c r="D78" s="3" t="s">
        <v>65</v>
      </c>
      <c r="E78" t="s">
        <v>337</v>
      </c>
      <c r="F78" t="s">
        <v>335</v>
      </c>
      <c r="G78">
        <v>21</v>
      </c>
      <c r="H78">
        <v>13</v>
      </c>
      <c r="I78">
        <v>11</v>
      </c>
      <c r="J78">
        <v>5</v>
      </c>
      <c r="K78">
        <v>9</v>
      </c>
      <c r="L78">
        <v>59</v>
      </c>
    </row>
    <row r="79" spans="1:12">
      <c r="A79" t="s">
        <v>280</v>
      </c>
      <c r="B79" t="s">
        <v>29</v>
      </c>
      <c r="C79" t="s">
        <v>340</v>
      </c>
      <c r="D79" t="s">
        <v>274</v>
      </c>
      <c r="E79" t="s">
        <v>340</v>
      </c>
      <c r="F79" t="s">
        <v>335</v>
      </c>
      <c r="G79">
        <v>3</v>
      </c>
      <c r="H79">
        <v>0</v>
      </c>
      <c r="I79">
        <v>9</v>
      </c>
      <c r="J79">
        <v>28</v>
      </c>
      <c r="K79">
        <v>4</v>
      </c>
      <c r="L79">
        <v>44</v>
      </c>
    </row>
    <row r="80" spans="1:12">
      <c r="A80" t="s">
        <v>188</v>
      </c>
      <c r="B80" t="s">
        <v>29</v>
      </c>
      <c r="C80" t="s">
        <v>339</v>
      </c>
      <c r="D80" t="s">
        <v>187</v>
      </c>
      <c r="E80" t="s">
        <v>339</v>
      </c>
      <c r="F80" t="s">
        <v>335</v>
      </c>
      <c r="G80">
        <v>13</v>
      </c>
      <c r="H80">
        <v>19</v>
      </c>
      <c r="I80">
        <v>8</v>
      </c>
      <c r="J80">
        <v>20</v>
      </c>
      <c r="K80">
        <v>27</v>
      </c>
      <c r="L80">
        <v>87</v>
      </c>
    </row>
    <row r="81" spans="1:12">
      <c r="A81" t="s">
        <v>281</v>
      </c>
      <c r="B81" t="s">
        <v>29</v>
      </c>
      <c r="C81" t="s">
        <v>340</v>
      </c>
      <c r="D81" t="s">
        <v>274</v>
      </c>
      <c r="E81" t="s">
        <v>340</v>
      </c>
      <c r="F81" t="s">
        <v>338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>
      <c r="A82" t="s">
        <v>282</v>
      </c>
      <c r="B82" t="s">
        <v>29</v>
      </c>
      <c r="C82" t="s">
        <v>334</v>
      </c>
      <c r="D82" t="s">
        <v>274</v>
      </c>
      <c r="E82" t="s">
        <v>334</v>
      </c>
      <c r="F82" t="s">
        <v>335</v>
      </c>
      <c r="G82">
        <v>14</v>
      </c>
      <c r="H82">
        <v>25</v>
      </c>
      <c r="I82">
        <v>20</v>
      </c>
      <c r="J82">
        <v>19</v>
      </c>
      <c r="K82">
        <v>11</v>
      </c>
      <c r="L82">
        <v>89</v>
      </c>
    </row>
    <row r="83" spans="1:12">
      <c r="A83" t="s">
        <v>283</v>
      </c>
      <c r="B83" t="s">
        <v>29</v>
      </c>
      <c r="C83" t="s">
        <v>340</v>
      </c>
      <c r="D83" t="s">
        <v>274</v>
      </c>
      <c r="E83" t="s">
        <v>340</v>
      </c>
      <c r="F83" t="s">
        <v>338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</row>
    <row r="84" spans="1:12">
      <c r="A84" t="s">
        <v>189</v>
      </c>
      <c r="B84" t="s">
        <v>29</v>
      </c>
      <c r="C84" t="s">
        <v>339</v>
      </c>
      <c r="D84" t="s">
        <v>187</v>
      </c>
      <c r="E84" t="s">
        <v>339</v>
      </c>
      <c r="F84" t="s">
        <v>335</v>
      </c>
      <c r="G84">
        <v>63</v>
      </c>
      <c r="H84">
        <v>49</v>
      </c>
      <c r="I84">
        <v>35</v>
      </c>
      <c r="J84">
        <v>99</v>
      </c>
      <c r="K84">
        <v>151</v>
      </c>
      <c r="L84">
        <v>397</v>
      </c>
    </row>
    <row r="85" spans="1:12">
      <c r="A85" t="s">
        <v>284</v>
      </c>
      <c r="B85" t="s">
        <v>29</v>
      </c>
      <c r="C85" t="s">
        <v>340</v>
      </c>
      <c r="D85" t="s">
        <v>274</v>
      </c>
      <c r="E85" t="s">
        <v>340</v>
      </c>
      <c r="F85" t="s">
        <v>338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>
      <c r="A86" t="s">
        <v>190</v>
      </c>
      <c r="B86" t="s">
        <v>29</v>
      </c>
      <c r="C86" t="s">
        <v>339</v>
      </c>
      <c r="D86" t="s">
        <v>187</v>
      </c>
      <c r="E86" t="s">
        <v>339</v>
      </c>
      <c r="F86" t="s">
        <v>335</v>
      </c>
      <c r="G86">
        <v>127</v>
      </c>
      <c r="H86">
        <v>31</v>
      </c>
      <c r="I86">
        <v>58</v>
      </c>
      <c r="J86">
        <v>151</v>
      </c>
      <c r="K86">
        <v>28</v>
      </c>
      <c r="L86">
        <v>395</v>
      </c>
    </row>
    <row r="87" spans="1:12">
      <c r="A87" t="s">
        <v>285</v>
      </c>
      <c r="B87" t="s">
        <v>29</v>
      </c>
      <c r="C87" t="s">
        <v>340</v>
      </c>
      <c r="D87" t="s">
        <v>274</v>
      </c>
      <c r="E87" t="s">
        <v>340</v>
      </c>
      <c r="F87" t="s">
        <v>338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>
      <c r="A88" t="s">
        <v>286</v>
      </c>
      <c r="B88" t="s">
        <v>29</v>
      </c>
      <c r="C88" t="s">
        <v>340</v>
      </c>
      <c r="D88" t="s">
        <v>274</v>
      </c>
      <c r="E88" t="s">
        <v>340</v>
      </c>
      <c r="F88" t="s">
        <v>338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>
      <c r="A89" t="s">
        <v>191</v>
      </c>
      <c r="B89" t="s">
        <v>29</v>
      </c>
      <c r="C89" t="s">
        <v>339</v>
      </c>
      <c r="D89" t="s">
        <v>187</v>
      </c>
      <c r="E89" t="s">
        <v>339</v>
      </c>
      <c r="F89" t="s">
        <v>335</v>
      </c>
      <c r="G89">
        <v>2</v>
      </c>
      <c r="H89">
        <v>0</v>
      </c>
      <c r="I89">
        <v>0</v>
      </c>
      <c r="J89">
        <v>0</v>
      </c>
      <c r="K89">
        <v>0</v>
      </c>
      <c r="L89">
        <v>2</v>
      </c>
    </row>
    <row r="90" spans="1:12">
      <c r="A90" t="s">
        <v>192</v>
      </c>
      <c r="B90" t="s">
        <v>29</v>
      </c>
      <c r="C90" t="s">
        <v>339</v>
      </c>
      <c r="D90" t="s">
        <v>187</v>
      </c>
      <c r="E90" t="s">
        <v>339</v>
      </c>
      <c r="F90" t="s">
        <v>338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>
      <c r="A91" t="s">
        <v>193</v>
      </c>
      <c r="B91" t="s">
        <v>29</v>
      </c>
      <c r="C91" t="s">
        <v>339</v>
      </c>
      <c r="D91" t="s">
        <v>187</v>
      </c>
      <c r="E91" t="s">
        <v>339</v>
      </c>
      <c r="F91" t="s">
        <v>335</v>
      </c>
      <c r="G91">
        <v>11</v>
      </c>
      <c r="H91">
        <v>0</v>
      </c>
      <c r="I91">
        <v>3</v>
      </c>
      <c r="J91">
        <v>0</v>
      </c>
      <c r="K91">
        <v>12</v>
      </c>
      <c r="L91">
        <v>26</v>
      </c>
    </row>
    <row r="92" spans="1:12">
      <c r="A92" t="s">
        <v>194</v>
      </c>
      <c r="B92" t="s">
        <v>29</v>
      </c>
      <c r="C92" t="s">
        <v>339</v>
      </c>
      <c r="D92" t="s">
        <v>187</v>
      </c>
      <c r="E92" t="s">
        <v>339</v>
      </c>
      <c r="F92" t="s">
        <v>335</v>
      </c>
      <c r="G92">
        <v>0</v>
      </c>
      <c r="H92">
        <v>13</v>
      </c>
      <c r="I92">
        <v>7</v>
      </c>
      <c r="J92">
        <v>1</v>
      </c>
      <c r="K92">
        <v>15</v>
      </c>
      <c r="L92">
        <v>36</v>
      </c>
    </row>
    <row r="93" spans="1:12">
      <c r="A93" t="s">
        <v>287</v>
      </c>
      <c r="B93" t="s">
        <v>29</v>
      </c>
      <c r="C93" t="s">
        <v>334</v>
      </c>
      <c r="D93" t="s">
        <v>274</v>
      </c>
      <c r="E93" t="s">
        <v>334</v>
      </c>
      <c r="F93" t="s">
        <v>335</v>
      </c>
      <c r="G93">
        <v>1</v>
      </c>
      <c r="H93">
        <v>11</v>
      </c>
      <c r="I93">
        <v>6</v>
      </c>
      <c r="J93">
        <v>6</v>
      </c>
      <c r="K93">
        <v>0</v>
      </c>
      <c r="L93">
        <v>24</v>
      </c>
    </row>
    <row r="94" spans="1:12">
      <c r="A94" t="s">
        <v>195</v>
      </c>
      <c r="B94" t="s">
        <v>29</v>
      </c>
      <c r="C94" t="s">
        <v>339</v>
      </c>
      <c r="D94" t="s">
        <v>187</v>
      </c>
      <c r="E94" t="s">
        <v>339</v>
      </c>
      <c r="F94" t="s">
        <v>335</v>
      </c>
      <c r="G94">
        <v>0</v>
      </c>
      <c r="H94">
        <v>11</v>
      </c>
      <c r="I94">
        <v>8</v>
      </c>
      <c r="J94">
        <v>7</v>
      </c>
      <c r="K94">
        <v>13</v>
      </c>
      <c r="L94">
        <v>39</v>
      </c>
    </row>
    <row r="95" spans="1:12">
      <c r="A95" t="s">
        <v>288</v>
      </c>
      <c r="B95" t="s">
        <v>29</v>
      </c>
      <c r="C95" t="s">
        <v>334</v>
      </c>
      <c r="D95" t="s">
        <v>274</v>
      </c>
      <c r="E95" t="s">
        <v>334</v>
      </c>
      <c r="F95" t="s">
        <v>338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</row>
    <row r="96" spans="1:12">
      <c r="A96" t="s">
        <v>200</v>
      </c>
      <c r="B96" t="s">
        <v>29</v>
      </c>
      <c r="C96" t="s">
        <v>339</v>
      </c>
      <c r="D96" t="s">
        <v>199</v>
      </c>
      <c r="E96" t="s">
        <v>339</v>
      </c>
      <c r="F96" t="s">
        <v>335</v>
      </c>
      <c r="G96">
        <v>15</v>
      </c>
      <c r="H96">
        <v>7</v>
      </c>
      <c r="I96">
        <v>7</v>
      </c>
      <c r="J96">
        <v>1</v>
      </c>
      <c r="K96">
        <v>2</v>
      </c>
      <c r="L96">
        <v>32</v>
      </c>
    </row>
    <row r="97" spans="1:12">
      <c r="A97" t="s">
        <v>201</v>
      </c>
      <c r="B97" t="s">
        <v>29</v>
      </c>
      <c r="C97" t="s">
        <v>339</v>
      </c>
      <c r="D97" t="s">
        <v>199</v>
      </c>
      <c r="E97" t="s">
        <v>339</v>
      </c>
      <c r="F97" t="s">
        <v>335</v>
      </c>
      <c r="G97">
        <v>10</v>
      </c>
      <c r="H97">
        <v>4</v>
      </c>
      <c r="I97">
        <v>0</v>
      </c>
      <c r="J97">
        <v>0</v>
      </c>
      <c r="K97">
        <v>2</v>
      </c>
      <c r="L97">
        <v>16</v>
      </c>
    </row>
    <row r="98" spans="1:12">
      <c r="A98" t="s">
        <v>202</v>
      </c>
      <c r="B98" t="s">
        <v>29</v>
      </c>
      <c r="C98" t="s">
        <v>339</v>
      </c>
      <c r="D98" t="s">
        <v>199</v>
      </c>
      <c r="E98" t="s">
        <v>339</v>
      </c>
      <c r="F98" t="s">
        <v>335</v>
      </c>
      <c r="G98">
        <v>98</v>
      </c>
      <c r="H98">
        <v>16</v>
      </c>
      <c r="I98">
        <v>27</v>
      </c>
      <c r="J98">
        <v>23</v>
      </c>
      <c r="K98">
        <v>19</v>
      </c>
      <c r="L98">
        <v>183</v>
      </c>
    </row>
    <row r="99" spans="1:12">
      <c r="A99" t="s">
        <v>203</v>
      </c>
      <c r="B99" t="s">
        <v>29</v>
      </c>
      <c r="C99" t="s">
        <v>339</v>
      </c>
      <c r="D99" t="s">
        <v>199</v>
      </c>
      <c r="E99" t="s">
        <v>339</v>
      </c>
      <c r="F99" t="s">
        <v>335</v>
      </c>
      <c r="G99">
        <v>25</v>
      </c>
      <c r="H99">
        <v>30</v>
      </c>
      <c r="I99">
        <v>50</v>
      </c>
      <c r="J99">
        <v>43</v>
      </c>
      <c r="K99">
        <v>30</v>
      </c>
      <c r="L99">
        <v>178</v>
      </c>
    </row>
    <row r="100" spans="1:12">
      <c r="A100" t="s">
        <v>204</v>
      </c>
      <c r="B100" t="s">
        <v>29</v>
      </c>
      <c r="C100" t="s">
        <v>339</v>
      </c>
      <c r="D100" t="s">
        <v>199</v>
      </c>
      <c r="E100" t="s">
        <v>339</v>
      </c>
      <c r="F100" t="s">
        <v>335</v>
      </c>
      <c r="G100">
        <v>73</v>
      </c>
      <c r="H100">
        <v>21</v>
      </c>
      <c r="I100">
        <v>21</v>
      </c>
      <c r="J100">
        <v>17</v>
      </c>
      <c r="K100">
        <v>16</v>
      </c>
      <c r="L100">
        <v>148</v>
      </c>
    </row>
    <row r="101" spans="1:12">
      <c r="A101" t="s">
        <v>205</v>
      </c>
      <c r="B101" t="s">
        <v>29</v>
      </c>
      <c r="C101" t="s">
        <v>339</v>
      </c>
      <c r="D101" t="s">
        <v>199</v>
      </c>
      <c r="E101" t="s">
        <v>339</v>
      </c>
      <c r="F101" t="s">
        <v>335</v>
      </c>
      <c r="G101">
        <v>14</v>
      </c>
      <c r="H101">
        <v>0</v>
      </c>
      <c r="I101">
        <v>12</v>
      </c>
      <c r="J101">
        <v>2</v>
      </c>
      <c r="K101">
        <v>3</v>
      </c>
      <c r="L101">
        <v>31</v>
      </c>
    </row>
    <row r="102" spans="1:12">
      <c r="A102" t="s">
        <v>206</v>
      </c>
      <c r="B102" t="s">
        <v>29</v>
      </c>
      <c r="C102" t="s">
        <v>339</v>
      </c>
      <c r="D102" t="s">
        <v>199</v>
      </c>
      <c r="E102" t="s">
        <v>339</v>
      </c>
      <c r="F102" t="s">
        <v>335</v>
      </c>
      <c r="G102">
        <v>34</v>
      </c>
      <c r="H102">
        <v>18</v>
      </c>
      <c r="I102">
        <v>24</v>
      </c>
      <c r="J102">
        <v>9</v>
      </c>
      <c r="K102">
        <v>27</v>
      </c>
      <c r="L102">
        <v>112</v>
      </c>
    </row>
    <row r="103" spans="1:12">
      <c r="A103" t="s">
        <v>207</v>
      </c>
      <c r="B103" t="s">
        <v>29</v>
      </c>
      <c r="C103" t="s">
        <v>339</v>
      </c>
      <c r="D103" t="s">
        <v>199</v>
      </c>
      <c r="E103" t="s">
        <v>339</v>
      </c>
      <c r="F103" t="s">
        <v>335</v>
      </c>
      <c r="G103">
        <v>45</v>
      </c>
      <c r="H103">
        <v>44</v>
      </c>
      <c r="I103">
        <v>55</v>
      </c>
      <c r="J103">
        <v>98</v>
      </c>
      <c r="K103">
        <v>276</v>
      </c>
      <c r="L103">
        <v>518</v>
      </c>
    </row>
    <row r="104" spans="1:12">
      <c r="A104" t="s">
        <v>208</v>
      </c>
      <c r="B104" t="s">
        <v>29</v>
      </c>
      <c r="C104" t="s">
        <v>337</v>
      </c>
      <c r="D104" t="s">
        <v>199</v>
      </c>
      <c r="E104" t="s">
        <v>337</v>
      </c>
      <c r="F104" t="s">
        <v>338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</row>
    <row r="105" spans="1:12">
      <c r="A105" t="s">
        <v>113</v>
      </c>
      <c r="B105" t="s">
        <v>29</v>
      </c>
      <c r="C105" t="s">
        <v>336</v>
      </c>
      <c r="D105" t="s">
        <v>112</v>
      </c>
      <c r="E105" t="s">
        <v>336</v>
      </c>
      <c r="F105" t="s">
        <v>335</v>
      </c>
      <c r="G105">
        <v>7</v>
      </c>
      <c r="H105">
        <v>16</v>
      </c>
      <c r="I105">
        <v>21</v>
      </c>
      <c r="J105">
        <v>13</v>
      </c>
      <c r="K105">
        <v>12</v>
      </c>
      <c r="L105">
        <v>69</v>
      </c>
    </row>
    <row r="106" spans="1:12">
      <c r="A106" t="s">
        <v>114</v>
      </c>
      <c r="B106" t="s">
        <v>29</v>
      </c>
      <c r="C106" t="s">
        <v>336</v>
      </c>
      <c r="D106" t="s">
        <v>112</v>
      </c>
      <c r="E106" t="s">
        <v>336</v>
      </c>
      <c r="F106" t="s">
        <v>335</v>
      </c>
      <c r="G106">
        <v>1</v>
      </c>
      <c r="H106">
        <v>19</v>
      </c>
      <c r="I106">
        <v>0</v>
      </c>
      <c r="J106">
        <v>0</v>
      </c>
      <c r="K106">
        <v>6</v>
      </c>
      <c r="L106">
        <v>26</v>
      </c>
    </row>
    <row r="107" spans="1:12">
      <c r="A107" t="s">
        <v>115</v>
      </c>
      <c r="B107" t="s">
        <v>29</v>
      </c>
      <c r="C107" t="s">
        <v>336</v>
      </c>
      <c r="D107" t="s">
        <v>112</v>
      </c>
      <c r="E107" t="s">
        <v>336</v>
      </c>
      <c r="F107" t="s">
        <v>335</v>
      </c>
      <c r="G107">
        <v>11</v>
      </c>
      <c r="H107">
        <v>11</v>
      </c>
      <c r="I107">
        <v>10</v>
      </c>
      <c r="J107">
        <v>16</v>
      </c>
      <c r="K107">
        <v>20</v>
      </c>
      <c r="L107">
        <v>68</v>
      </c>
    </row>
    <row r="108" spans="1:12">
      <c r="A108" t="s">
        <v>116</v>
      </c>
      <c r="B108" t="s">
        <v>29</v>
      </c>
      <c r="C108" t="s">
        <v>336</v>
      </c>
      <c r="D108" t="s">
        <v>112</v>
      </c>
      <c r="E108" t="s">
        <v>336</v>
      </c>
      <c r="F108" t="s">
        <v>335</v>
      </c>
      <c r="G108">
        <v>24</v>
      </c>
      <c r="H108">
        <v>0</v>
      </c>
      <c r="I108">
        <v>0</v>
      </c>
      <c r="J108">
        <v>2</v>
      </c>
      <c r="K108">
        <v>3</v>
      </c>
      <c r="L108">
        <v>29</v>
      </c>
    </row>
    <row r="109" spans="1:12">
      <c r="A109" t="s">
        <v>117</v>
      </c>
      <c r="B109" t="s">
        <v>29</v>
      </c>
      <c r="C109" t="s">
        <v>336</v>
      </c>
      <c r="D109" t="s">
        <v>112</v>
      </c>
      <c r="E109" t="s">
        <v>336</v>
      </c>
      <c r="F109" t="s">
        <v>338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</row>
    <row r="110" spans="1:12">
      <c r="A110" t="s">
        <v>118</v>
      </c>
      <c r="B110" t="s">
        <v>29</v>
      </c>
      <c r="C110" t="s">
        <v>336</v>
      </c>
      <c r="D110" t="s">
        <v>112</v>
      </c>
      <c r="E110" t="s">
        <v>336</v>
      </c>
      <c r="F110" t="s">
        <v>338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</row>
    <row r="111" spans="1:12">
      <c r="A111" t="s">
        <v>119</v>
      </c>
      <c r="B111" t="s">
        <v>29</v>
      </c>
      <c r="C111" t="s">
        <v>336</v>
      </c>
      <c r="D111" t="s">
        <v>112</v>
      </c>
      <c r="E111" t="s">
        <v>336</v>
      </c>
      <c r="F111" t="s">
        <v>338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</row>
    <row r="112" spans="1:12">
      <c r="A112" t="s">
        <v>120</v>
      </c>
      <c r="B112" t="s">
        <v>29</v>
      </c>
      <c r="C112" t="s">
        <v>336</v>
      </c>
      <c r="D112" t="s">
        <v>112</v>
      </c>
      <c r="E112" t="s">
        <v>336</v>
      </c>
      <c r="F112" t="s">
        <v>338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</row>
    <row r="113" spans="1:12">
      <c r="A113" t="s">
        <v>121</v>
      </c>
      <c r="B113" t="s">
        <v>29</v>
      </c>
      <c r="C113" t="s">
        <v>336</v>
      </c>
      <c r="D113" t="s">
        <v>112</v>
      </c>
      <c r="E113" t="s">
        <v>336</v>
      </c>
      <c r="F113" t="s">
        <v>335</v>
      </c>
      <c r="G113">
        <v>12</v>
      </c>
      <c r="H113">
        <v>5</v>
      </c>
      <c r="I113">
        <v>8</v>
      </c>
      <c r="J113">
        <v>26</v>
      </c>
      <c r="K113">
        <v>18</v>
      </c>
      <c r="L113">
        <v>69</v>
      </c>
    </row>
    <row r="114" spans="1:12">
      <c r="A114" t="s">
        <v>122</v>
      </c>
      <c r="B114" t="s">
        <v>29</v>
      </c>
      <c r="C114" t="s">
        <v>336</v>
      </c>
      <c r="D114" t="s">
        <v>112</v>
      </c>
      <c r="E114" t="s">
        <v>336</v>
      </c>
      <c r="F114" t="s">
        <v>335</v>
      </c>
      <c r="G114">
        <v>2</v>
      </c>
      <c r="H114">
        <v>0</v>
      </c>
      <c r="I114">
        <v>0</v>
      </c>
      <c r="J114">
        <v>10</v>
      </c>
      <c r="K114">
        <v>10</v>
      </c>
      <c r="L114">
        <v>22</v>
      </c>
    </row>
    <row r="115" spans="1:12">
      <c r="A115" t="s">
        <v>123</v>
      </c>
      <c r="B115" t="s">
        <v>29</v>
      </c>
      <c r="C115" t="s">
        <v>336</v>
      </c>
      <c r="D115" t="s">
        <v>112</v>
      </c>
      <c r="E115" t="s">
        <v>336</v>
      </c>
      <c r="F115" t="s">
        <v>335</v>
      </c>
      <c r="G115">
        <v>15</v>
      </c>
      <c r="H115">
        <v>24</v>
      </c>
      <c r="I115">
        <v>47</v>
      </c>
      <c r="J115">
        <v>72</v>
      </c>
      <c r="K115">
        <v>75</v>
      </c>
      <c r="L115">
        <v>233</v>
      </c>
    </row>
    <row r="116" spans="1:12">
      <c r="A116" t="s">
        <v>124</v>
      </c>
      <c r="B116" t="s">
        <v>29</v>
      </c>
      <c r="C116" t="s">
        <v>336</v>
      </c>
      <c r="D116" t="s">
        <v>112</v>
      </c>
      <c r="E116" t="s">
        <v>336</v>
      </c>
      <c r="F116" t="s">
        <v>335</v>
      </c>
      <c r="G116">
        <v>2</v>
      </c>
      <c r="H116">
        <v>3</v>
      </c>
      <c r="I116">
        <v>13</v>
      </c>
      <c r="J116">
        <v>6</v>
      </c>
      <c r="K116">
        <v>15</v>
      </c>
      <c r="L116">
        <v>39</v>
      </c>
    </row>
    <row r="117" spans="1:12">
      <c r="A117" t="s">
        <v>125</v>
      </c>
      <c r="B117" t="s">
        <v>29</v>
      </c>
      <c r="C117" t="s">
        <v>336</v>
      </c>
      <c r="D117" t="s">
        <v>112</v>
      </c>
      <c r="E117" t="s">
        <v>336</v>
      </c>
      <c r="F117" t="s">
        <v>335</v>
      </c>
      <c r="G117">
        <v>44</v>
      </c>
      <c r="H117">
        <v>56</v>
      </c>
      <c r="I117">
        <v>81</v>
      </c>
      <c r="J117">
        <v>93</v>
      </c>
      <c r="K117">
        <v>82</v>
      </c>
      <c r="L117">
        <v>356</v>
      </c>
    </row>
    <row r="118" spans="1:12">
      <c r="A118" t="s">
        <v>126</v>
      </c>
      <c r="B118" t="s">
        <v>29</v>
      </c>
      <c r="C118" t="s">
        <v>336</v>
      </c>
      <c r="D118" t="s">
        <v>112</v>
      </c>
      <c r="E118" t="s">
        <v>336</v>
      </c>
      <c r="F118" t="s">
        <v>335</v>
      </c>
      <c r="G118">
        <v>3</v>
      </c>
      <c r="H118">
        <v>0</v>
      </c>
      <c r="I118">
        <v>0</v>
      </c>
      <c r="J118">
        <v>0</v>
      </c>
      <c r="K118">
        <v>0</v>
      </c>
      <c r="L118">
        <v>3</v>
      </c>
    </row>
    <row r="119" spans="1:12">
      <c r="A119" t="s">
        <v>127</v>
      </c>
      <c r="B119" t="s">
        <v>29</v>
      </c>
      <c r="C119" t="s">
        <v>336</v>
      </c>
      <c r="D119" t="s">
        <v>112</v>
      </c>
      <c r="E119" t="s">
        <v>336</v>
      </c>
      <c r="F119" t="s">
        <v>335</v>
      </c>
      <c r="G119">
        <v>5</v>
      </c>
      <c r="H119">
        <v>17</v>
      </c>
      <c r="I119">
        <v>30</v>
      </c>
      <c r="J119">
        <v>39</v>
      </c>
      <c r="K119">
        <v>29</v>
      </c>
      <c r="L119">
        <v>120</v>
      </c>
    </row>
    <row r="120" spans="1:12">
      <c r="A120" t="s">
        <v>128</v>
      </c>
      <c r="B120" t="s">
        <v>29</v>
      </c>
      <c r="C120" t="s">
        <v>336</v>
      </c>
      <c r="D120" t="s">
        <v>112</v>
      </c>
      <c r="E120" t="s">
        <v>336</v>
      </c>
      <c r="F120" t="s">
        <v>335</v>
      </c>
      <c r="G120">
        <v>7</v>
      </c>
      <c r="H120">
        <v>12</v>
      </c>
      <c r="I120">
        <v>45</v>
      </c>
      <c r="J120">
        <v>24</v>
      </c>
      <c r="K120">
        <v>31</v>
      </c>
      <c r="L120">
        <v>119</v>
      </c>
    </row>
    <row r="121" spans="1:12">
      <c r="A121" t="s">
        <v>129</v>
      </c>
      <c r="B121" t="s">
        <v>29</v>
      </c>
      <c r="C121" t="s">
        <v>336</v>
      </c>
      <c r="D121" t="s">
        <v>112</v>
      </c>
      <c r="E121" t="s">
        <v>336</v>
      </c>
      <c r="F121" t="s">
        <v>335</v>
      </c>
      <c r="G121">
        <v>28</v>
      </c>
      <c r="H121">
        <v>42</v>
      </c>
      <c r="I121">
        <v>32</v>
      </c>
      <c r="J121">
        <v>43</v>
      </c>
      <c r="K121">
        <v>55</v>
      </c>
      <c r="L121">
        <v>200</v>
      </c>
    </row>
    <row r="122" spans="1:12">
      <c r="A122" t="s">
        <v>130</v>
      </c>
      <c r="B122" t="s">
        <v>29</v>
      </c>
      <c r="C122" t="s">
        <v>336</v>
      </c>
      <c r="D122" t="s">
        <v>112</v>
      </c>
      <c r="E122" t="s">
        <v>336</v>
      </c>
      <c r="F122" t="s">
        <v>335</v>
      </c>
      <c r="G122">
        <v>39</v>
      </c>
      <c r="H122">
        <v>21</v>
      </c>
      <c r="I122">
        <v>54</v>
      </c>
      <c r="J122">
        <v>99</v>
      </c>
      <c r="K122">
        <v>104</v>
      </c>
      <c r="L122">
        <v>317</v>
      </c>
    </row>
    <row r="123" spans="1:12">
      <c r="A123" t="s">
        <v>131</v>
      </c>
      <c r="B123" t="s">
        <v>29</v>
      </c>
      <c r="C123" t="s">
        <v>336</v>
      </c>
      <c r="D123" t="s">
        <v>112</v>
      </c>
      <c r="E123" t="s">
        <v>336</v>
      </c>
      <c r="F123" t="s">
        <v>335</v>
      </c>
      <c r="G123">
        <v>16</v>
      </c>
      <c r="H123">
        <v>0</v>
      </c>
      <c r="I123">
        <v>24</v>
      </c>
      <c r="J123">
        <v>83</v>
      </c>
      <c r="K123">
        <v>90</v>
      </c>
      <c r="L123">
        <v>213</v>
      </c>
    </row>
    <row r="124" spans="1:12">
      <c r="A124" t="s">
        <v>132</v>
      </c>
      <c r="B124" t="s">
        <v>29</v>
      </c>
      <c r="C124" t="s">
        <v>336</v>
      </c>
      <c r="D124" t="s">
        <v>112</v>
      </c>
      <c r="E124" t="s">
        <v>336</v>
      </c>
      <c r="F124" t="s">
        <v>335</v>
      </c>
      <c r="G124">
        <v>20</v>
      </c>
      <c r="H124">
        <v>4</v>
      </c>
      <c r="I124">
        <v>26</v>
      </c>
      <c r="J124">
        <v>86</v>
      </c>
      <c r="K124">
        <v>88</v>
      </c>
      <c r="L124">
        <v>224</v>
      </c>
    </row>
    <row r="125" spans="1:12">
      <c r="A125" t="s">
        <v>133</v>
      </c>
      <c r="B125" t="s">
        <v>29</v>
      </c>
      <c r="C125" t="s">
        <v>336</v>
      </c>
      <c r="D125" t="s">
        <v>112</v>
      </c>
      <c r="E125" t="s">
        <v>336</v>
      </c>
      <c r="F125" t="s">
        <v>335</v>
      </c>
      <c r="G125">
        <v>7</v>
      </c>
      <c r="H125">
        <v>8</v>
      </c>
      <c r="I125">
        <v>20</v>
      </c>
      <c r="J125">
        <v>20</v>
      </c>
      <c r="K125">
        <v>10</v>
      </c>
      <c r="L125">
        <v>65</v>
      </c>
    </row>
    <row r="126" spans="1:12">
      <c r="A126" t="s">
        <v>134</v>
      </c>
      <c r="B126" t="s">
        <v>29</v>
      </c>
      <c r="C126" t="s">
        <v>336</v>
      </c>
      <c r="D126" t="s">
        <v>112</v>
      </c>
      <c r="E126" t="s">
        <v>336</v>
      </c>
      <c r="F126" t="s">
        <v>335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1</v>
      </c>
    </row>
    <row r="127" spans="1:12">
      <c r="A127" t="s">
        <v>135</v>
      </c>
      <c r="B127" t="s">
        <v>29</v>
      </c>
      <c r="C127" t="s">
        <v>336</v>
      </c>
      <c r="D127" t="s">
        <v>112</v>
      </c>
      <c r="E127" t="s">
        <v>336</v>
      </c>
      <c r="F127" t="s">
        <v>335</v>
      </c>
      <c r="G127">
        <v>60</v>
      </c>
      <c r="H127">
        <v>23</v>
      </c>
      <c r="I127">
        <v>56</v>
      </c>
      <c r="J127">
        <v>86</v>
      </c>
      <c r="K127">
        <v>171</v>
      </c>
      <c r="L127">
        <v>396</v>
      </c>
    </row>
    <row r="128" spans="1:12">
      <c r="A128" t="s">
        <v>136</v>
      </c>
      <c r="B128" t="s">
        <v>29</v>
      </c>
      <c r="C128" t="s">
        <v>336</v>
      </c>
      <c r="D128" t="s">
        <v>112</v>
      </c>
      <c r="E128" t="s">
        <v>336</v>
      </c>
      <c r="F128" t="s">
        <v>335</v>
      </c>
      <c r="G128">
        <v>2</v>
      </c>
      <c r="H128">
        <v>10</v>
      </c>
      <c r="I128">
        <v>14</v>
      </c>
      <c r="J128">
        <v>6</v>
      </c>
      <c r="K128">
        <v>9</v>
      </c>
      <c r="L128">
        <v>41</v>
      </c>
    </row>
    <row r="129" spans="1:12">
      <c r="A129" t="s">
        <v>137</v>
      </c>
      <c r="B129" t="s">
        <v>29</v>
      </c>
      <c r="C129" t="s">
        <v>336</v>
      </c>
      <c r="D129" t="s">
        <v>112</v>
      </c>
      <c r="E129" t="s">
        <v>336</v>
      </c>
      <c r="F129" t="s">
        <v>338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>
      <c r="A130" t="s">
        <v>138</v>
      </c>
      <c r="B130" t="s">
        <v>29</v>
      </c>
      <c r="C130" t="s">
        <v>336</v>
      </c>
      <c r="D130" t="s">
        <v>112</v>
      </c>
      <c r="E130" t="s">
        <v>336</v>
      </c>
      <c r="F130" t="s">
        <v>338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</row>
    <row r="131" spans="1:12">
      <c r="A131" t="s">
        <v>139</v>
      </c>
      <c r="B131" t="s">
        <v>29</v>
      </c>
      <c r="C131" t="s">
        <v>336</v>
      </c>
      <c r="D131" t="s">
        <v>112</v>
      </c>
      <c r="E131" t="s">
        <v>336</v>
      </c>
      <c r="F131" t="s">
        <v>338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</row>
    <row r="132" spans="1:12">
      <c r="A132" t="s">
        <v>140</v>
      </c>
      <c r="B132" t="s">
        <v>29</v>
      </c>
      <c r="C132" t="s">
        <v>336</v>
      </c>
      <c r="D132" t="s">
        <v>112</v>
      </c>
      <c r="E132" t="s">
        <v>336</v>
      </c>
      <c r="F132" t="s">
        <v>338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</row>
    <row r="133" spans="1:12">
      <c r="A133" t="s">
        <v>141</v>
      </c>
      <c r="B133" t="s">
        <v>29</v>
      </c>
      <c r="C133" t="s">
        <v>336</v>
      </c>
      <c r="D133" t="s">
        <v>112</v>
      </c>
      <c r="E133" t="s">
        <v>336</v>
      </c>
      <c r="F133" t="s">
        <v>335</v>
      </c>
      <c r="G133">
        <v>64</v>
      </c>
      <c r="H133">
        <v>93</v>
      </c>
      <c r="I133">
        <v>42</v>
      </c>
      <c r="J133">
        <v>0</v>
      </c>
      <c r="K133">
        <v>0</v>
      </c>
      <c r="L133">
        <v>199</v>
      </c>
    </row>
    <row r="134" spans="1:12">
      <c r="A134" t="s">
        <v>142</v>
      </c>
      <c r="B134" t="s">
        <v>29</v>
      </c>
      <c r="C134" t="s">
        <v>336</v>
      </c>
      <c r="D134" t="s">
        <v>112</v>
      </c>
      <c r="E134" t="s">
        <v>336</v>
      </c>
      <c r="F134" t="s">
        <v>335</v>
      </c>
      <c r="G134">
        <v>3</v>
      </c>
      <c r="H134">
        <v>5</v>
      </c>
      <c r="I134">
        <v>6</v>
      </c>
      <c r="J134">
        <v>9</v>
      </c>
      <c r="K134">
        <v>3</v>
      </c>
      <c r="L134">
        <v>26</v>
      </c>
    </row>
    <row r="135" spans="1:12">
      <c r="A135" t="s">
        <v>143</v>
      </c>
      <c r="B135" t="s">
        <v>29</v>
      </c>
      <c r="C135" t="s">
        <v>336</v>
      </c>
      <c r="D135" t="s">
        <v>112</v>
      </c>
      <c r="E135" t="s">
        <v>336</v>
      </c>
      <c r="F135" t="s">
        <v>338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</row>
    <row r="136" spans="1:12">
      <c r="A136" t="s">
        <v>144</v>
      </c>
      <c r="B136" t="s">
        <v>29</v>
      </c>
      <c r="C136" t="s">
        <v>336</v>
      </c>
      <c r="D136" t="s">
        <v>112</v>
      </c>
      <c r="E136" t="s">
        <v>336</v>
      </c>
      <c r="F136" t="s">
        <v>338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</row>
    <row r="137" spans="1:12">
      <c r="A137" t="s">
        <v>145</v>
      </c>
      <c r="B137" t="s">
        <v>29</v>
      </c>
      <c r="C137" t="s">
        <v>336</v>
      </c>
      <c r="D137" t="s">
        <v>112</v>
      </c>
      <c r="E137" t="s">
        <v>336</v>
      </c>
      <c r="F137" t="s">
        <v>335</v>
      </c>
      <c r="G137">
        <v>24</v>
      </c>
      <c r="H137">
        <v>44</v>
      </c>
      <c r="I137">
        <v>68</v>
      </c>
      <c r="J137">
        <v>75</v>
      </c>
      <c r="K137">
        <v>85</v>
      </c>
      <c r="L137">
        <v>296</v>
      </c>
    </row>
    <row r="138" spans="1:12">
      <c r="A138" t="s">
        <v>147</v>
      </c>
      <c r="B138" t="s">
        <v>29</v>
      </c>
      <c r="C138" t="s">
        <v>336</v>
      </c>
      <c r="D138" t="s">
        <v>146</v>
      </c>
      <c r="E138" t="s">
        <v>336</v>
      </c>
      <c r="F138" t="s">
        <v>335</v>
      </c>
      <c r="G138">
        <v>48</v>
      </c>
      <c r="H138">
        <v>29</v>
      </c>
      <c r="I138">
        <v>12</v>
      </c>
      <c r="J138">
        <v>52</v>
      </c>
      <c r="K138">
        <v>101</v>
      </c>
      <c r="L138">
        <v>242</v>
      </c>
    </row>
    <row r="139" spans="1:12">
      <c r="A139" t="s">
        <v>148</v>
      </c>
      <c r="B139" t="s">
        <v>29</v>
      </c>
      <c r="C139" t="s">
        <v>336</v>
      </c>
      <c r="D139" t="s">
        <v>146</v>
      </c>
      <c r="E139" t="s">
        <v>336</v>
      </c>
      <c r="F139" t="s">
        <v>335</v>
      </c>
      <c r="G139">
        <v>65</v>
      </c>
      <c r="H139">
        <v>59</v>
      </c>
      <c r="I139">
        <v>13</v>
      </c>
      <c r="J139">
        <v>34</v>
      </c>
      <c r="K139">
        <v>119</v>
      </c>
      <c r="L139">
        <v>290</v>
      </c>
    </row>
    <row r="140" spans="1:12">
      <c r="A140" t="s">
        <v>149</v>
      </c>
      <c r="B140" t="s">
        <v>29</v>
      </c>
      <c r="C140" t="s">
        <v>336</v>
      </c>
      <c r="D140" t="s">
        <v>146</v>
      </c>
      <c r="E140" t="s">
        <v>336</v>
      </c>
      <c r="F140" t="s">
        <v>335</v>
      </c>
      <c r="G140">
        <v>88</v>
      </c>
      <c r="H140">
        <v>59</v>
      </c>
      <c r="I140">
        <v>50</v>
      </c>
      <c r="J140">
        <v>47</v>
      </c>
      <c r="K140">
        <v>79</v>
      </c>
      <c r="L140">
        <v>323</v>
      </c>
    </row>
    <row r="141" spans="1:12">
      <c r="A141" t="s">
        <v>150</v>
      </c>
      <c r="B141" t="s">
        <v>29</v>
      </c>
      <c r="C141" t="s">
        <v>336</v>
      </c>
      <c r="D141" t="s">
        <v>146</v>
      </c>
      <c r="E141" t="s">
        <v>336</v>
      </c>
      <c r="F141" t="s">
        <v>335</v>
      </c>
      <c r="G141">
        <v>87</v>
      </c>
      <c r="H141">
        <v>63</v>
      </c>
      <c r="I141">
        <v>52</v>
      </c>
      <c r="J141">
        <v>50</v>
      </c>
      <c r="K141">
        <v>83</v>
      </c>
      <c r="L141">
        <v>335</v>
      </c>
    </row>
    <row r="142" spans="1:12">
      <c r="A142" t="s">
        <v>151</v>
      </c>
      <c r="B142" t="s">
        <v>29</v>
      </c>
      <c r="C142" t="s">
        <v>336</v>
      </c>
      <c r="D142" t="s">
        <v>146</v>
      </c>
      <c r="E142" t="s">
        <v>336</v>
      </c>
      <c r="F142" t="s">
        <v>335</v>
      </c>
      <c r="G142">
        <v>83</v>
      </c>
      <c r="H142">
        <v>60</v>
      </c>
      <c r="I142">
        <v>43</v>
      </c>
      <c r="J142">
        <v>44</v>
      </c>
      <c r="K142">
        <v>91</v>
      </c>
      <c r="L142">
        <v>321</v>
      </c>
    </row>
    <row r="143" spans="1:12">
      <c r="A143" t="s">
        <v>152</v>
      </c>
      <c r="B143" t="s">
        <v>29</v>
      </c>
      <c r="C143" t="s">
        <v>336</v>
      </c>
      <c r="D143" t="s">
        <v>146</v>
      </c>
      <c r="E143" t="s">
        <v>336</v>
      </c>
      <c r="F143" t="s">
        <v>335</v>
      </c>
      <c r="G143">
        <v>3</v>
      </c>
      <c r="H143">
        <v>0</v>
      </c>
      <c r="I143">
        <v>0</v>
      </c>
      <c r="J143">
        <v>0</v>
      </c>
      <c r="K143">
        <v>4</v>
      </c>
      <c r="L143">
        <v>7</v>
      </c>
    </row>
    <row r="144" spans="1:12">
      <c r="A144" t="s">
        <v>153</v>
      </c>
      <c r="B144" t="s">
        <v>29</v>
      </c>
      <c r="C144" t="s">
        <v>336</v>
      </c>
      <c r="D144" t="s">
        <v>146</v>
      </c>
      <c r="E144" t="s">
        <v>336</v>
      </c>
      <c r="F144" t="s">
        <v>335</v>
      </c>
      <c r="G144">
        <v>77</v>
      </c>
      <c r="H144">
        <v>50</v>
      </c>
      <c r="I144">
        <v>50</v>
      </c>
      <c r="J144">
        <v>80</v>
      </c>
      <c r="K144">
        <v>150</v>
      </c>
      <c r="L144">
        <v>407</v>
      </c>
    </row>
    <row r="145" spans="1:12">
      <c r="A145" t="s">
        <v>154</v>
      </c>
      <c r="B145" t="s">
        <v>29</v>
      </c>
      <c r="C145" t="s">
        <v>336</v>
      </c>
      <c r="D145" t="s">
        <v>146</v>
      </c>
      <c r="E145" t="s">
        <v>336</v>
      </c>
      <c r="F145" t="s">
        <v>335</v>
      </c>
      <c r="G145">
        <v>2</v>
      </c>
      <c r="H145">
        <v>11</v>
      </c>
      <c r="I145">
        <v>2</v>
      </c>
      <c r="J145">
        <v>0</v>
      </c>
      <c r="K145">
        <v>0</v>
      </c>
      <c r="L145">
        <v>15</v>
      </c>
    </row>
    <row r="146" spans="1:12">
      <c r="A146" t="s">
        <v>155</v>
      </c>
      <c r="B146" t="s">
        <v>29</v>
      </c>
      <c r="C146" t="s">
        <v>336</v>
      </c>
      <c r="D146" t="s">
        <v>146</v>
      </c>
      <c r="E146" t="s">
        <v>336</v>
      </c>
      <c r="F146" t="s">
        <v>335</v>
      </c>
      <c r="G146">
        <v>74</v>
      </c>
      <c r="H146">
        <v>59</v>
      </c>
      <c r="I146">
        <v>36</v>
      </c>
      <c r="J146">
        <v>44</v>
      </c>
      <c r="K146">
        <v>67</v>
      </c>
      <c r="L146">
        <v>280</v>
      </c>
    </row>
    <row r="147" spans="1:12">
      <c r="A147" t="s">
        <v>156</v>
      </c>
      <c r="B147" t="s">
        <v>29</v>
      </c>
      <c r="C147" t="s">
        <v>336</v>
      </c>
      <c r="D147" t="s">
        <v>146</v>
      </c>
      <c r="E147" t="s">
        <v>336</v>
      </c>
      <c r="F147" t="s">
        <v>335</v>
      </c>
      <c r="G147">
        <v>68</v>
      </c>
      <c r="H147">
        <v>52</v>
      </c>
      <c r="I147">
        <v>48</v>
      </c>
      <c r="J147">
        <v>86</v>
      </c>
      <c r="K147">
        <v>147</v>
      </c>
      <c r="L147">
        <v>401</v>
      </c>
    </row>
    <row r="148" spans="1:12">
      <c r="A148" t="s">
        <v>157</v>
      </c>
      <c r="B148" t="s">
        <v>29</v>
      </c>
      <c r="C148" t="s">
        <v>336</v>
      </c>
      <c r="D148" t="s">
        <v>146</v>
      </c>
      <c r="E148" t="s">
        <v>336</v>
      </c>
      <c r="F148" t="s">
        <v>335</v>
      </c>
      <c r="G148">
        <v>83</v>
      </c>
      <c r="H148">
        <v>55</v>
      </c>
      <c r="I148">
        <v>36</v>
      </c>
      <c r="J148">
        <v>67</v>
      </c>
      <c r="K148">
        <v>137</v>
      </c>
      <c r="L148">
        <v>378</v>
      </c>
    </row>
    <row r="149" spans="1:12">
      <c r="A149" t="s">
        <v>158</v>
      </c>
      <c r="B149" t="s">
        <v>29</v>
      </c>
      <c r="C149" t="s">
        <v>336</v>
      </c>
      <c r="D149" t="s">
        <v>146</v>
      </c>
      <c r="E149" t="s">
        <v>336</v>
      </c>
      <c r="F149" t="s">
        <v>335</v>
      </c>
      <c r="G149">
        <v>68</v>
      </c>
      <c r="H149">
        <v>44</v>
      </c>
      <c r="I149">
        <v>28</v>
      </c>
      <c r="J149">
        <v>29</v>
      </c>
      <c r="K149">
        <v>42</v>
      </c>
      <c r="L149">
        <v>211</v>
      </c>
    </row>
    <row r="150" spans="1:12">
      <c r="A150" t="s">
        <v>159</v>
      </c>
      <c r="B150" t="s">
        <v>29</v>
      </c>
      <c r="C150" t="s">
        <v>336</v>
      </c>
      <c r="D150" t="s">
        <v>146</v>
      </c>
      <c r="E150" t="s">
        <v>336</v>
      </c>
      <c r="F150" t="s">
        <v>335</v>
      </c>
      <c r="G150">
        <v>48</v>
      </c>
      <c r="H150">
        <v>28</v>
      </c>
      <c r="I150">
        <v>31</v>
      </c>
      <c r="J150">
        <v>49</v>
      </c>
      <c r="K150">
        <v>64</v>
      </c>
      <c r="L150">
        <v>220</v>
      </c>
    </row>
    <row r="151" spans="1:12">
      <c r="A151" t="s">
        <v>160</v>
      </c>
      <c r="B151" t="s">
        <v>29</v>
      </c>
      <c r="C151" t="s">
        <v>336</v>
      </c>
      <c r="D151" t="s">
        <v>146</v>
      </c>
      <c r="E151" t="s">
        <v>336</v>
      </c>
      <c r="F151" t="s">
        <v>335</v>
      </c>
      <c r="G151">
        <v>3</v>
      </c>
      <c r="H151">
        <v>9</v>
      </c>
      <c r="I151">
        <v>9</v>
      </c>
      <c r="J151">
        <v>14</v>
      </c>
      <c r="K151">
        <v>12</v>
      </c>
      <c r="L151">
        <v>47</v>
      </c>
    </row>
    <row r="152" spans="1:12">
      <c r="A152" t="s">
        <v>40</v>
      </c>
      <c r="B152" t="s">
        <v>29</v>
      </c>
      <c r="C152" t="s">
        <v>334</v>
      </c>
      <c r="D152" t="s">
        <v>39</v>
      </c>
      <c r="E152" t="s">
        <v>334</v>
      </c>
      <c r="F152" t="s">
        <v>335</v>
      </c>
      <c r="G152">
        <v>0</v>
      </c>
      <c r="H152">
        <v>11</v>
      </c>
      <c r="I152">
        <v>3</v>
      </c>
      <c r="J152">
        <v>13</v>
      </c>
      <c r="K152">
        <v>13</v>
      </c>
      <c r="L152">
        <v>40</v>
      </c>
    </row>
    <row r="153" spans="1:12">
      <c r="A153" t="s">
        <v>41</v>
      </c>
      <c r="B153" t="s">
        <v>29</v>
      </c>
      <c r="C153" t="s">
        <v>334</v>
      </c>
      <c r="D153" t="s">
        <v>39</v>
      </c>
      <c r="E153" t="s">
        <v>334</v>
      </c>
      <c r="F153" t="s">
        <v>335</v>
      </c>
      <c r="G153">
        <v>1</v>
      </c>
      <c r="H153">
        <v>7</v>
      </c>
      <c r="I153">
        <v>0</v>
      </c>
      <c r="J153">
        <v>6</v>
      </c>
      <c r="K153">
        <v>0</v>
      </c>
      <c r="L153">
        <v>14</v>
      </c>
    </row>
    <row r="154" spans="1:12">
      <c r="A154" t="s">
        <v>42</v>
      </c>
      <c r="B154" t="s">
        <v>29</v>
      </c>
      <c r="C154" t="s">
        <v>334</v>
      </c>
      <c r="D154" t="s">
        <v>39</v>
      </c>
      <c r="E154" t="s">
        <v>334</v>
      </c>
      <c r="F154" t="s">
        <v>335</v>
      </c>
      <c r="G154">
        <v>46</v>
      </c>
      <c r="H154">
        <v>37</v>
      </c>
      <c r="I154">
        <v>21</v>
      </c>
      <c r="J154">
        <v>33</v>
      </c>
      <c r="K154">
        <v>29</v>
      </c>
      <c r="L154">
        <v>166</v>
      </c>
    </row>
    <row r="155" spans="1:12">
      <c r="A155" t="s">
        <v>43</v>
      </c>
      <c r="B155" t="s">
        <v>29</v>
      </c>
      <c r="C155" t="s">
        <v>334</v>
      </c>
      <c r="D155" t="s">
        <v>39</v>
      </c>
      <c r="E155" t="s">
        <v>334</v>
      </c>
      <c r="F155" t="s">
        <v>335</v>
      </c>
      <c r="G155">
        <v>0</v>
      </c>
      <c r="H155">
        <v>10</v>
      </c>
      <c r="I155">
        <v>9</v>
      </c>
      <c r="J155">
        <v>3</v>
      </c>
      <c r="K155">
        <v>17</v>
      </c>
      <c r="L155">
        <v>39</v>
      </c>
    </row>
    <row r="156" spans="1:12">
      <c r="A156" t="s">
        <v>44</v>
      </c>
      <c r="B156" t="s">
        <v>29</v>
      </c>
      <c r="C156" t="s">
        <v>334</v>
      </c>
      <c r="D156" t="s">
        <v>39</v>
      </c>
      <c r="E156" t="s">
        <v>334</v>
      </c>
      <c r="F156" t="s">
        <v>335</v>
      </c>
      <c r="G156">
        <v>18</v>
      </c>
      <c r="H156">
        <v>3</v>
      </c>
      <c r="I156">
        <v>0</v>
      </c>
      <c r="J156">
        <v>6</v>
      </c>
      <c r="K156">
        <v>0</v>
      </c>
      <c r="L156">
        <v>27</v>
      </c>
    </row>
    <row r="157" spans="1:12">
      <c r="A157" t="s">
        <v>198</v>
      </c>
      <c r="B157" t="s">
        <v>29</v>
      </c>
      <c r="C157" t="s">
        <v>334</v>
      </c>
      <c r="D157" t="s">
        <v>196</v>
      </c>
      <c r="E157" t="s">
        <v>334</v>
      </c>
      <c r="F157" t="s">
        <v>338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>
      <c r="A158" t="s">
        <v>45</v>
      </c>
      <c r="B158" t="s">
        <v>29</v>
      </c>
      <c r="C158" t="s">
        <v>334</v>
      </c>
      <c r="D158" t="s">
        <v>39</v>
      </c>
      <c r="E158" t="s">
        <v>334</v>
      </c>
      <c r="F158" t="s">
        <v>335</v>
      </c>
      <c r="G158">
        <v>17</v>
      </c>
      <c r="H158">
        <v>23</v>
      </c>
      <c r="I158">
        <v>13</v>
      </c>
      <c r="J158">
        <v>46</v>
      </c>
      <c r="K158">
        <v>21</v>
      </c>
      <c r="L158">
        <v>120</v>
      </c>
    </row>
    <row r="159" spans="1:12">
      <c r="A159" t="s">
        <v>46</v>
      </c>
      <c r="B159" t="s">
        <v>29</v>
      </c>
      <c r="C159" t="s">
        <v>334</v>
      </c>
      <c r="D159" t="s">
        <v>39</v>
      </c>
      <c r="E159" t="s">
        <v>334</v>
      </c>
      <c r="F159" t="s">
        <v>335</v>
      </c>
      <c r="G159">
        <v>0</v>
      </c>
      <c r="H159">
        <v>0</v>
      </c>
      <c r="I159">
        <v>0</v>
      </c>
      <c r="J159">
        <v>2</v>
      </c>
      <c r="K159">
        <v>22</v>
      </c>
      <c r="L159">
        <v>24</v>
      </c>
    </row>
    <row r="160" spans="1:12">
      <c r="A160" t="s">
        <v>47</v>
      </c>
      <c r="B160" t="s">
        <v>29</v>
      </c>
      <c r="C160" t="s">
        <v>334</v>
      </c>
      <c r="D160" t="s">
        <v>39</v>
      </c>
      <c r="E160" t="s">
        <v>334</v>
      </c>
      <c r="F160" t="s">
        <v>335</v>
      </c>
      <c r="G160">
        <v>14</v>
      </c>
      <c r="H160">
        <v>3</v>
      </c>
      <c r="I160">
        <v>2</v>
      </c>
      <c r="J160">
        <v>4</v>
      </c>
      <c r="K160">
        <v>9</v>
      </c>
      <c r="L160">
        <v>32</v>
      </c>
    </row>
    <row r="161" spans="1:12">
      <c r="A161" t="s">
        <v>48</v>
      </c>
      <c r="B161" t="s">
        <v>29</v>
      </c>
      <c r="C161" t="s">
        <v>334</v>
      </c>
      <c r="D161" t="s">
        <v>39</v>
      </c>
      <c r="E161" t="s">
        <v>334</v>
      </c>
      <c r="F161" t="s">
        <v>335</v>
      </c>
      <c r="G161">
        <v>84</v>
      </c>
      <c r="H161">
        <v>59</v>
      </c>
      <c r="I161">
        <v>28</v>
      </c>
      <c r="J161">
        <v>46</v>
      </c>
      <c r="K161">
        <v>52</v>
      </c>
      <c r="L161">
        <v>269</v>
      </c>
    </row>
    <row r="162" spans="1:12">
      <c r="A162" t="s">
        <v>49</v>
      </c>
      <c r="B162" t="s">
        <v>29</v>
      </c>
      <c r="C162" t="s">
        <v>334</v>
      </c>
      <c r="D162" t="s">
        <v>39</v>
      </c>
      <c r="E162" t="s">
        <v>334</v>
      </c>
      <c r="F162" t="s">
        <v>335</v>
      </c>
      <c r="G162">
        <v>49</v>
      </c>
      <c r="H162">
        <v>72</v>
      </c>
      <c r="I162">
        <v>63</v>
      </c>
      <c r="J162">
        <v>70</v>
      </c>
      <c r="K162">
        <v>79</v>
      </c>
      <c r="L162">
        <v>333</v>
      </c>
    </row>
    <row r="163" spans="1:12">
      <c r="A163" t="s">
        <v>50</v>
      </c>
      <c r="B163" t="s">
        <v>29</v>
      </c>
      <c r="C163" t="s">
        <v>334</v>
      </c>
      <c r="D163" t="s">
        <v>39</v>
      </c>
      <c r="E163" t="s">
        <v>334</v>
      </c>
      <c r="F163" t="s">
        <v>335</v>
      </c>
      <c r="G163">
        <v>51</v>
      </c>
      <c r="H163">
        <v>45</v>
      </c>
      <c r="I163">
        <v>46</v>
      </c>
      <c r="J163">
        <v>43</v>
      </c>
      <c r="K163">
        <v>37</v>
      </c>
      <c r="L163">
        <v>222</v>
      </c>
    </row>
    <row r="164" spans="1:12">
      <c r="A164" t="s">
        <v>51</v>
      </c>
      <c r="B164" t="s">
        <v>29</v>
      </c>
      <c r="C164" t="s">
        <v>334</v>
      </c>
      <c r="D164" t="s">
        <v>39</v>
      </c>
      <c r="E164" t="s">
        <v>334</v>
      </c>
      <c r="F164" t="s">
        <v>335</v>
      </c>
      <c r="G164">
        <v>9</v>
      </c>
      <c r="H164">
        <v>7</v>
      </c>
      <c r="I164">
        <v>16</v>
      </c>
      <c r="J164">
        <v>27</v>
      </c>
      <c r="K164">
        <v>29</v>
      </c>
      <c r="L164">
        <v>88</v>
      </c>
    </row>
    <row r="165" spans="1:12">
      <c r="A165" t="s">
        <v>52</v>
      </c>
      <c r="B165" t="s">
        <v>29</v>
      </c>
      <c r="C165" t="s">
        <v>334</v>
      </c>
      <c r="D165" t="s">
        <v>39</v>
      </c>
      <c r="E165" t="s">
        <v>334</v>
      </c>
      <c r="F165" t="s">
        <v>335</v>
      </c>
      <c r="G165">
        <v>21</v>
      </c>
      <c r="H165">
        <v>18</v>
      </c>
      <c r="I165">
        <v>18</v>
      </c>
      <c r="J165">
        <v>41</v>
      </c>
      <c r="K165">
        <v>43</v>
      </c>
      <c r="L165">
        <v>141</v>
      </c>
    </row>
    <row r="166" spans="1:12">
      <c r="A166" t="s">
        <v>210</v>
      </c>
      <c r="B166" t="s">
        <v>29</v>
      </c>
      <c r="C166" t="s">
        <v>337</v>
      </c>
      <c r="D166" t="s">
        <v>209</v>
      </c>
      <c r="E166" t="s">
        <v>337</v>
      </c>
      <c r="F166" t="s">
        <v>338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>
      <c r="A167" t="s">
        <v>211</v>
      </c>
      <c r="B167" t="s">
        <v>29</v>
      </c>
      <c r="C167" t="s">
        <v>337</v>
      </c>
      <c r="D167" t="s">
        <v>209</v>
      </c>
      <c r="E167" t="s">
        <v>337</v>
      </c>
      <c r="F167" t="s">
        <v>335</v>
      </c>
      <c r="G167">
        <v>69</v>
      </c>
      <c r="H167">
        <v>50</v>
      </c>
      <c r="I167">
        <v>111</v>
      </c>
      <c r="J167">
        <v>68</v>
      </c>
      <c r="K167">
        <v>89</v>
      </c>
      <c r="L167">
        <v>387</v>
      </c>
    </row>
    <row r="168" spans="1:12">
      <c r="A168" t="s">
        <v>212</v>
      </c>
      <c r="B168" t="s">
        <v>29</v>
      </c>
      <c r="C168" t="s">
        <v>337</v>
      </c>
      <c r="D168" t="s">
        <v>209</v>
      </c>
      <c r="E168" t="s">
        <v>337</v>
      </c>
      <c r="F168" t="s">
        <v>335</v>
      </c>
      <c r="G168">
        <v>25</v>
      </c>
      <c r="H168">
        <v>52</v>
      </c>
      <c r="I168">
        <v>23</v>
      </c>
      <c r="J168">
        <v>23</v>
      </c>
      <c r="K168">
        <v>21</v>
      </c>
      <c r="L168">
        <v>144</v>
      </c>
    </row>
    <row r="169" spans="1:12">
      <c r="A169" t="s">
        <v>213</v>
      </c>
      <c r="B169" t="s">
        <v>29</v>
      </c>
      <c r="C169" t="s">
        <v>337</v>
      </c>
      <c r="D169" t="s">
        <v>209</v>
      </c>
      <c r="E169" t="s">
        <v>337</v>
      </c>
      <c r="F169" t="s">
        <v>335</v>
      </c>
      <c r="G169">
        <v>39</v>
      </c>
      <c r="H169">
        <v>9</v>
      </c>
      <c r="I169">
        <v>56</v>
      </c>
      <c r="J169">
        <v>19</v>
      </c>
      <c r="K169">
        <v>23</v>
      </c>
      <c r="L169">
        <v>146</v>
      </c>
    </row>
    <row r="170" spans="1:12">
      <c r="A170" t="s">
        <v>214</v>
      </c>
      <c r="B170" t="s">
        <v>29</v>
      </c>
      <c r="C170" t="s">
        <v>337</v>
      </c>
      <c r="D170" t="s">
        <v>209</v>
      </c>
      <c r="E170" t="s">
        <v>337</v>
      </c>
      <c r="F170" t="s">
        <v>335</v>
      </c>
      <c r="G170">
        <v>6</v>
      </c>
      <c r="H170">
        <v>0</v>
      </c>
      <c r="I170">
        <v>1</v>
      </c>
      <c r="J170">
        <v>4</v>
      </c>
      <c r="K170">
        <v>23</v>
      </c>
      <c r="L170">
        <v>34</v>
      </c>
    </row>
    <row r="171" spans="1:12">
      <c r="A171" t="s">
        <v>215</v>
      </c>
      <c r="B171" t="s">
        <v>29</v>
      </c>
      <c r="C171" t="s">
        <v>337</v>
      </c>
      <c r="D171" t="s">
        <v>209</v>
      </c>
      <c r="E171" t="s">
        <v>337</v>
      </c>
      <c r="F171" t="s">
        <v>335</v>
      </c>
      <c r="G171">
        <v>0</v>
      </c>
      <c r="H171">
        <v>0</v>
      </c>
      <c r="I171">
        <v>0</v>
      </c>
      <c r="J171">
        <v>0</v>
      </c>
      <c r="K171">
        <v>20</v>
      </c>
      <c r="L171">
        <v>20</v>
      </c>
    </row>
    <row r="172" spans="1:12">
      <c r="A172" t="s">
        <v>216</v>
      </c>
      <c r="B172" t="s">
        <v>29</v>
      </c>
      <c r="C172" t="s">
        <v>337</v>
      </c>
      <c r="D172" t="s">
        <v>209</v>
      </c>
      <c r="E172" t="s">
        <v>337</v>
      </c>
      <c r="F172" t="s">
        <v>338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2">
      <c r="A173" t="s">
        <v>217</v>
      </c>
      <c r="B173" t="s">
        <v>29</v>
      </c>
      <c r="C173" t="s">
        <v>337</v>
      </c>
      <c r="D173" t="s">
        <v>209</v>
      </c>
      <c r="E173" t="s">
        <v>337</v>
      </c>
      <c r="F173" t="s">
        <v>338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</row>
    <row r="174" spans="1:12">
      <c r="A174" t="s">
        <v>218</v>
      </c>
      <c r="B174" t="s">
        <v>29</v>
      </c>
      <c r="C174" t="s">
        <v>337</v>
      </c>
      <c r="D174" t="s">
        <v>209</v>
      </c>
      <c r="E174" t="s">
        <v>337</v>
      </c>
      <c r="F174" t="s">
        <v>335</v>
      </c>
      <c r="G174">
        <v>13</v>
      </c>
      <c r="H174">
        <v>7</v>
      </c>
      <c r="I174">
        <v>4</v>
      </c>
      <c r="J174">
        <v>1</v>
      </c>
      <c r="K174">
        <v>13</v>
      </c>
      <c r="L174">
        <v>38</v>
      </c>
    </row>
    <row r="175" spans="1:12">
      <c r="A175" t="s">
        <v>220</v>
      </c>
      <c r="B175" t="s">
        <v>29</v>
      </c>
      <c r="C175" t="s">
        <v>334</v>
      </c>
      <c r="D175" t="s">
        <v>219</v>
      </c>
      <c r="E175" t="s">
        <v>334</v>
      </c>
      <c r="F175" t="s">
        <v>335</v>
      </c>
      <c r="G175">
        <v>23</v>
      </c>
      <c r="H175">
        <v>15</v>
      </c>
      <c r="I175">
        <v>0</v>
      </c>
      <c r="J175">
        <v>10</v>
      </c>
      <c r="K175">
        <v>17</v>
      </c>
      <c r="L175">
        <v>65</v>
      </c>
    </row>
    <row r="176" spans="1:12">
      <c r="A176" t="s">
        <v>221</v>
      </c>
      <c r="B176" t="s">
        <v>29</v>
      </c>
      <c r="C176" t="s">
        <v>334</v>
      </c>
      <c r="D176" t="s">
        <v>219</v>
      </c>
      <c r="E176" t="s">
        <v>334</v>
      </c>
      <c r="F176" t="s">
        <v>335</v>
      </c>
      <c r="G176">
        <v>16</v>
      </c>
      <c r="H176">
        <v>17</v>
      </c>
      <c r="I176">
        <v>13</v>
      </c>
      <c r="J176">
        <v>14</v>
      </c>
      <c r="K176">
        <v>42</v>
      </c>
      <c r="L176">
        <v>102</v>
      </c>
    </row>
    <row r="177" spans="1:12">
      <c r="A177" t="s">
        <v>222</v>
      </c>
      <c r="B177" t="s">
        <v>29</v>
      </c>
      <c r="C177" t="s">
        <v>334</v>
      </c>
      <c r="D177" t="s">
        <v>219</v>
      </c>
      <c r="E177" t="s">
        <v>334</v>
      </c>
      <c r="F177" t="s">
        <v>335</v>
      </c>
      <c r="G177">
        <v>16</v>
      </c>
      <c r="H177">
        <v>19</v>
      </c>
      <c r="I177">
        <v>39</v>
      </c>
      <c r="J177">
        <v>22</v>
      </c>
      <c r="K177">
        <v>33</v>
      </c>
      <c r="L177">
        <v>129</v>
      </c>
    </row>
    <row r="178" spans="1:12">
      <c r="A178" t="s">
        <v>223</v>
      </c>
      <c r="B178" t="s">
        <v>29</v>
      </c>
      <c r="C178" t="s">
        <v>334</v>
      </c>
      <c r="D178" t="s">
        <v>219</v>
      </c>
      <c r="E178" t="s">
        <v>334</v>
      </c>
      <c r="F178" t="s">
        <v>335</v>
      </c>
      <c r="G178">
        <v>4</v>
      </c>
      <c r="H178">
        <v>4</v>
      </c>
      <c r="I178">
        <v>0</v>
      </c>
      <c r="J178">
        <v>5</v>
      </c>
      <c r="K178">
        <v>0</v>
      </c>
      <c r="L178">
        <v>13</v>
      </c>
    </row>
    <row r="179" spans="1:12">
      <c r="A179" t="s">
        <v>224</v>
      </c>
      <c r="B179" t="s">
        <v>29</v>
      </c>
      <c r="C179" t="s">
        <v>334</v>
      </c>
      <c r="D179" t="s">
        <v>219</v>
      </c>
      <c r="E179" t="s">
        <v>334</v>
      </c>
      <c r="F179" t="s">
        <v>335</v>
      </c>
      <c r="G179">
        <v>64</v>
      </c>
      <c r="H179">
        <v>64</v>
      </c>
      <c r="I179">
        <v>59</v>
      </c>
      <c r="J179">
        <v>37</v>
      </c>
      <c r="K179">
        <v>38</v>
      </c>
      <c r="L179">
        <v>262</v>
      </c>
    </row>
    <row r="180" spans="1:12">
      <c r="A180" t="s">
        <v>225</v>
      </c>
      <c r="B180" t="s">
        <v>29</v>
      </c>
      <c r="C180" t="s">
        <v>334</v>
      </c>
      <c r="D180" t="s">
        <v>219</v>
      </c>
      <c r="E180" t="s">
        <v>334</v>
      </c>
      <c r="F180" t="s">
        <v>335</v>
      </c>
      <c r="G180">
        <v>8</v>
      </c>
      <c r="H180">
        <v>6</v>
      </c>
      <c r="I180">
        <v>13</v>
      </c>
      <c r="J180">
        <v>24</v>
      </c>
      <c r="K180">
        <v>25</v>
      </c>
      <c r="L180">
        <v>76</v>
      </c>
    </row>
    <row r="181" spans="1:12">
      <c r="A181" t="s">
        <v>226</v>
      </c>
      <c r="B181" t="s">
        <v>29</v>
      </c>
      <c r="C181" t="s">
        <v>334</v>
      </c>
      <c r="D181" t="s">
        <v>219</v>
      </c>
      <c r="E181" t="s">
        <v>334</v>
      </c>
      <c r="F181" t="s">
        <v>335</v>
      </c>
      <c r="G181">
        <v>0</v>
      </c>
      <c r="H181">
        <v>2</v>
      </c>
      <c r="I181">
        <v>6</v>
      </c>
      <c r="J181">
        <v>0</v>
      </c>
      <c r="K181">
        <v>2</v>
      </c>
      <c r="L181">
        <v>10</v>
      </c>
    </row>
    <row r="182" spans="1:12">
      <c r="A182" t="s">
        <v>227</v>
      </c>
      <c r="B182" t="s">
        <v>29</v>
      </c>
      <c r="C182" t="s">
        <v>334</v>
      </c>
      <c r="D182" t="s">
        <v>219</v>
      </c>
      <c r="E182" t="s">
        <v>334</v>
      </c>
      <c r="F182" t="s">
        <v>335</v>
      </c>
      <c r="G182">
        <v>47</v>
      </c>
      <c r="H182">
        <v>3</v>
      </c>
      <c r="I182">
        <v>2</v>
      </c>
      <c r="J182">
        <v>10</v>
      </c>
      <c r="K182">
        <v>7</v>
      </c>
      <c r="L182">
        <v>69</v>
      </c>
    </row>
    <row r="183" spans="1:12">
      <c r="A183" t="s">
        <v>228</v>
      </c>
      <c r="B183" t="s">
        <v>29</v>
      </c>
      <c r="C183" t="s">
        <v>334</v>
      </c>
      <c r="D183" t="s">
        <v>219</v>
      </c>
      <c r="E183" t="s">
        <v>334</v>
      </c>
      <c r="F183" t="s">
        <v>335</v>
      </c>
      <c r="G183">
        <v>3</v>
      </c>
      <c r="H183">
        <v>2</v>
      </c>
      <c r="I183">
        <v>0</v>
      </c>
      <c r="J183">
        <v>0</v>
      </c>
      <c r="K183">
        <v>0</v>
      </c>
      <c r="L183">
        <v>5</v>
      </c>
    </row>
    <row r="184" spans="1:12">
      <c r="A184" t="s">
        <v>229</v>
      </c>
      <c r="B184" t="s">
        <v>29</v>
      </c>
      <c r="C184" t="s">
        <v>339</v>
      </c>
      <c r="D184" t="s">
        <v>344</v>
      </c>
      <c r="E184" t="s">
        <v>339</v>
      </c>
      <c r="F184" t="s">
        <v>335</v>
      </c>
      <c r="G184">
        <v>22</v>
      </c>
      <c r="H184">
        <v>6</v>
      </c>
      <c r="I184">
        <v>8</v>
      </c>
      <c r="J184">
        <v>6</v>
      </c>
      <c r="K184">
        <v>5</v>
      </c>
      <c r="L184">
        <v>47</v>
      </c>
    </row>
    <row r="185" spans="1:12">
      <c r="A185" t="s">
        <v>230</v>
      </c>
      <c r="B185" t="s">
        <v>29</v>
      </c>
      <c r="C185" t="s">
        <v>339</v>
      </c>
      <c r="D185" t="s">
        <v>344</v>
      </c>
      <c r="E185" t="s">
        <v>339</v>
      </c>
      <c r="F185" t="s">
        <v>335</v>
      </c>
      <c r="G185">
        <v>31</v>
      </c>
      <c r="H185">
        <v>19</v>
      </c>
      <c r="I185">
        <v>38</v>
      </c>
      <c r="J185">
        <v>48</v>
      </c>
      <c r="K185">
        <v>33</v>
      </c>
      <c r="L185">
        <v>169</v>
      </c>
    </row>
    <row r="186" spans="1:12">
      <c r="A186" t="s">
        <v>289</v>
      </c>
      <c r="B186" t="s">
        <v>29</v>
      </c>
      <c r="C186" t="s">
        <v>334</v>
      </c>
      <c r="D186" t="s">
        <v>274</v>
      </c>
      <c r="E186" t="s">
        <v>334</v>
      </c>
      <c r="F186" t="s">
        <v>335</v>
      </c>
      <c r="G186">
        <v>0</v>
      </c>
      <c r="H186">
        <v>7</v>
      </c>
      <c r="I186">
        <v>0</v>
      </c>
      <c r="J186">
        <v>11</v>
      </c>
      <c r="K186">
        <v>1</v>
      </c>
      <c r="L186">
        <v>19</v>
      </c>
    </row>
    <row r="187" spans="1:12">
      <c r="A187" t="s">
        <v>290</v>
      </c>
      <c r="B187" t="s">
        <v>29</v>
      </c>
      <c r="C187" t="s">
        <v>340</v>
      </c>
      <c r="D187" t="s">
        <v>274</v>
      </c>
      <c r="E187" t="s">
        <v>340</v>
      </c>
      <c r="F187" t="s">
        <v>335</v>
      </c>
      <c r="G187">
        <v>7</v>
      </c>
      <c r="H187">
        <v>1</v>
      </c>
      <c r="I187">
        <v>1</v>
      </c>
      <c r="J187">
        <v>11</v>
      </c>
      <c r="K187">
        <v>27</v>
      </c>
      <c r="L187">
        <v>47</v>
      </c>
    </row>
    <row r="188" spans="1:12">
      <c r="A188" t="s">
        <v>231</v>
      </c>
      <c r="B188" t="s">
        <v>29</v>
      </c>
      <c r="C188" t="s">
        <v>339</v>
      </c>
      <c r="D188" t="s">
        <v>344</v>
      </c>
      <c r="E188" t="s">
        <v>339</v>
      </c>
      <c r="F188" t="s">
        <v>335</v>
      </c>
      <c r="G188">
        <v>47</v>
      </c>
      <c r="H188">
        <v>29</v>
      </c>
      <c r="I188">
        <v>39</v>
      </c>
      <c r="J188">
        <v>68</v>
      </c>
      <c r="K188">
        <v>111</v>
      </c>
      <c r="L188">
        <v>294</v>
      </c>
    </row>
    <row r="189" spans="1:12">
      <c r="A189" t="s">
        <v>291</v>
      </c>
      <c r="B189" t="s">
        <v>29</v>
      </c>
      <c r="C189" t="s">
        <v>340</v>
      </c>
      <c r="D189" t="s">
        <v>274</v>
      </c>
      <c r="E189" t="s">
        <v>340</v>
      </c>
      <c r="F189" t="s">
        <v>335</v>
      </c>
      <c r="G189">
        <v>9</v>
      </c>
      <c r="H189">
        <v>13</v>
      </c>
      <c r="I189">
        <v>5</v>
      </c>
      <c r="J189">
        <v>2</v>
      </c>
      <c r="K189">
        <v>0</v>
      </c>
      <c r="L189">
        <v>29</v>
      </c>
    </row>
    <row r="190" spans="1:12">
      <c r="A190" t="s">
        <v>292</v>
      </c>
      <c r="B190" t="s">
        <v>29</v>
      </c>
      <c r="C190" t="s">
        <v>340</v>
      </c>
      <c r="D190" t="s">
        <v>274</v>
      </c>
      <c r="E190" t="s">
        <v>340</v>
      </c>
      <c r="F190" t="s">
        <v>335</v>
      </c>
      <c r="G190">
        <v>90</v>
      </c>
      <c r="H190">
        <v>63</v>
      </c>
      <c r="I190">
        <v>53</v>
      </c>
      <c r="J190">
        <v>53</v>
      </c>
      <c r="K190">
        <v>48</v>
      </c>
      <c r="L190">
        <v>307</v>
      </c>
    </row>
    <row r="191" spans="1:12">
      <c r="A191" t="s">
        <v>232</v>
      </c>
      <c r="B191" t="s">
        <v>29</v>
      </c>
      <c r="C191" t="s">
        <v>339</v>
      </c>
      <c r="D191" t="s">
        <v>344</v>
      </c>
      <c r="E191" t="s">
        <v>339</v>
      </c>
      <c r="F191" t="s">
        <v>335</v>
      </c>
      <c r="G191">
        <v>2</v>
      </c>
      <c r="H191">
        <v>4</v>
      </c>
      <c r="I191">
        <v>5</v>
      </c>
      <c r="J191">
        <v>2</v>
      </c>
      <c r="K191">
        <v>0</v>
      </c>
      <c r="L191">
        <v>13</v>
      </c>
    </row>
    <row r="192" spans="1:12">
      <c r="A192" t="s">
        <v>263</v>
      </c>
      <c r="B192" t="s">
        <v>29</v>
      </c>
      <c r="C192" t="s">
        <v>334</v>
      </c>
      <c r="D192" t="s">
        <v>262</v>
      </c>
      <c r="E192" t="s">
        <v>334</v>
      </c>
      <c r="F192" t="s">
        <v>335</v>
      </c>
      <c r="G192">
        <v>4</v>
      </c>
      <c r="H192">
        <v>2</v>
      </c>
      <c r="I192">
        <v>0</v>
      </c>
      <c r="J192">
        <v>0</v>
      </c>
      <c r="K192">
        <v>0</v>
      </c>
      <c r="L192">
        <v>6</v>
      </c>
    </row>
    <row r="193" spans="1:12">
      <c r="A193" t="s">
        <v>264</v>
      </c>
      <c r="B193" t="s">
        <v>29</v>
      </c>
      <c r="C193" t="s">
        <v>334</v>
      </c>
      <c r="D193" t="s">
        <v>262</v>
      </c>
      <c r="E193" t="s">
        <v>334</v>
      </c>
      <c r="F193" t="s">
        <v>335</v>
      </c>
      <c r="G193">
        <v>0</v>
      </c>
      <c r="H193">
        <v>2</v>
      </c>
      <c r="I193">
        <v>2</v>
      </c>
      <c r="J193">
        <v>0</v>
      </c>
      <c r="K193">
        <v>2</v>
      </c>
      <c r="L193">
        <v>6</v>
      </c>
    </row>
    <row r="194" spans="1:12">
      <c r="A194" t="s">
        <v>234</v>
      </c>
      <c r="B194" t="s">
        <v>29</v>
      </c>
      <c r="C194" t="s">
        <v>339</v>
      </c>
      <c r="D194" t="s">
        <v>345</v>
      </c>
      <c r="E194" t="s">
        <v>339</v>
      </c>
      <c r="F194" t="s">
        <v>335</v>
      </c>
      <c r="G194">
        <v>41</v>
      </c>
      <c r="H194">
        <v>48</v>
      </c>
      <c r="I194">
        <v>42</v>
      </c>
      <c r="J194">
        <v>26</v>
      </c>
      <c r="K194">
        <v>37</v>
      </c>
      <c r="L194">
        <v>194</v>
      </c>
    </row>
    <row r="195" spans="1:12">
      <c r="A195" t="s">
        <v>235</v>
      </c>
      <c r="B195" t="s">
        <v>29</v>
      </c>
      <c r="C195" t="s">
        <v>339</v>
      </c>
      <c r="D195" t="s">
        <v>345</v>
      </c>
      <c r="E195" t="s">
        <v>339</v>
      </c>
      <c r="F195" t="s">
        <v>335</v>
      </c>
      <c r="G195">
        <v>0</v>
      </c>
      <c r="H195">
        <v>7</v>
      </c>
      <c r="I195">
        <v>0</v>
      </c>
      <c r="J195">
        <v>0</v>
      </c>
      <c r="K195">
        <v>0</v>
      </c>
      <c r="L195">
        <v>7</v>
      </c>
    </row>
    <row r="196" spans="1:12">
      <c r="A196" t="s">
        <v>240</v>
      </c>
      <c r="B196" t="s">
        <v>29</v>
      </c>
      <c r="C196" t="s">
        <v>337</v>
      </c>
      <c r="D196" t="s">
        <v>239</v>
      </c>
      <c r="E196" t="s">
        <v>337</v>
      </c>
      <c r="F196" t="s">
        <v>338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</row>
    <row r="197" spans="1:12">
      <c r="A197" t="s">
        <v>236</v>
      </c>
      <c r="B197" t="s">
        <v>29</v>
      </c>
      <c r="C197" t="s">
        <v>339</v>
      </c>
      <c r="D197" t="s">
        <v>345</v>
      </c>
      <c r="E197" t="s">
        <v>339</v>
      </c>
      <c r="F197" t="s">
        <v>335</v>
      </c>
      <c r="G197">
        <v>0</v>
      </c>
      <c r="H197">
        <v>2</v>
      </c>
      <c r="I197">
        <v>0</v>
      </c>
      <c r="J197">
        <v>0</v>
      </c>
      <c r="K197">
        <v>0</v>
      </c>
      <c r="L197">
        <v>2</v>
      </c>
    </row>
    <row r="198" spans="1:12">
      <c r="A198" t="s">
        <v>241</v>
      </c>
      <c r="B198" t="s">
        <v>29</v>
      </c>
      <c r="C198" t="s">
        <v>337</v>
      </c>
      <c r="D198" t="s">
        <v>239</v>
      </c>
      <c r="E198" t="s">
        <v>337</v>
      </c>
      <c r="F198" t="s">
        <v>338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>
      <c r="A199" t="s">
        <v>237</v>
      </c>
      <c r="B199" t="s">
        <v>29</v>
      </c>
      <c r="C199" t="s">
        <v>339</v>
      </c>
      <c r="D199" t="s">
        <v>345</v>
      </c>
      <c r="E199" t="s">
        <v>339</v>
      </c>
      <c r="F199" t="s">
        <v>335</v>
      </c>
      <c r="G199">
        <v>46</v>
      </c>
      <c r="H199">
        <v>34</v>
      </c>
      <c r="I199">
        <v>18</v>
      </c>
      <c r="J199">
        <v>2</v>
      </c>
      <c r="K199">
        <v>0</v>
      </c>
      <c r="L199">
        <v>100</v>
      </c>
    </row>
    <row r="200" spans="1:12">
      <c r="A200" t="s">
        <v>242</v>
      </c>
      <c r="B200" t="s">
        <v>29</v>
      </c>
      <c r="C200" t="s">
        <v>337</v>
      </c>
      <c r="D200" t="s">
        <v>239</v>
      </c>
      <c r="E200" t="s">
        <v>337</v>
      </c>
      <c r="F200" t="s">
        <v>335</v>
      </c>
      <c r="G200">
        <v>17</v>
      </c>
      <c r="H200">
        <v>6</v>
      </c>
      <c r="I200">
        <v>6</v>
      </c>
      <c r="J200">
        <v>2</v>
      </c>
      <c r="K200">
        <v>3</v>
      </c>
      <c r="L200">
        <v>34</v>
      </c>
    </row>
    <row r="201" spans="1:12">
      <c r="A201" t="s">
        <v>243</v>
      </c>
      <c r="B201" t="s">
        <v>29</v>
      </c>
      <c r="C201" t="s">
        <v>337</v>
      </c>
      <c r="D201" t="s">
        <v>239</v>
      </c>
      <c r="E201" t="s">
        <v>337</v>
      </c>
      <c r="F201" t="s">
        <v>338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</row>
    <row r="202" spans="1:12">
      <c r="A202" t="s">
        <v>238</v>
      </c>
      <c r="B202" t="s">
        <v>29</v>
      </c>
      <c r="C202" t="s">
        <v>339</v>
      </c>
      <c r="D202" t="s">
        <v>345</v>
      </c>
      <c r="E202" t="s">
        <v>339</v>
      </c>
      <c r="F202" t="s">
        <v>335</v>
      </c>
      <c r="G202">
        <v>3</v>
      </c>
      <c r="H202">
        <v>12</v>
      </c>
      <c r="I202">
        <v>11</v>
      </c>
      <c r="J202">
        <v>5</v>
      </c>
      <c r="K202">
        <v>17</v>
      </c>
      <c r="L202">
        <v>48</v>
      </c>
    </row>
    <row r="203" spans="1:12">
      <c r="A203" t="s">
        <v>244</v>
      </c>
      <c r="B203" t="s">
        <v>29</v>
      </c>
      <c r="C203" t="s">
        <v>337</v>
      </c>
      <c r="D203" t="s">
        <v>239</v>
      </c>
      <c r="E203" t="s">
        <v>337</v>
      </c>
      <c r="F203" t="s">
        <v>338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</row>
    <row r="204" spans="1:12">
      <c r="A204" t="s">
        <v>245</v>
      </c>
      <c r="B204" t="s">
        <v>29</v>
      </c>
      <c r="C204" t="s">
        <v>337</v>
      </c>
      <c r="D204" t="s">
        <v>239</v>
      </c>
      <c r="E204" t="s">
        <v>337</v>
      </c>
      <c r="F204" t="s">
        <v>335</v>
      </c>
      <c r="G204">
        <v>18</v>
      </c>
      <c r="H204">
        <v>16</v>
      </c>
      <c r="I204">
        <v>6</v>
      </c>
      <c r="J204">
        <v>3</v>
      </c>
      <c r="K204">
        <v>13</v>
      </c>
      <c r="L204">
        <v>56</v>
      </c>
    </row>
    <row r="205" spans="1:12">
      <c r="A205" t="s">
        <v>246</v>
      </c>
      <c r="B205" t="s">
        <v>29</v>
      </c>
      <c r="C205" t="s">
        <v>337</v>
      </c>
      <c r="D205" t="s">
        <v>239</v>
      </c>
      <c r="E205" t="s">
        <v>337</v>
      </c>
      <c r="F205" t="s">
        <v>335</v>
      </c>
      <c r="G205">
        <v>16</v>
      </c>
      <c r="H205">
        <v>17</v>
      </c>
      <c r="I205">
        <v>6</v>
      </c>
      <c r="J205">
        <v>8</v>
      </c>
      <c r="K205">
        <v>23</v>
      </c>
      <c r="L205">
        <v>70</v>
      </c>
    </row>
    <row r="206" spans="1:12">
      <c r="A206" t="s">
        <v>247</v>
      </c>
      <c r="B206" t="s">
        <v>29</v>
      </c>
      <c r="C206" t="s">
        <v>337</v>
      </c>
      <c r="D206" t="s">
        <v>239</v>
      </c>
      <c r="E206" t="s">
        <v>337</v>
      </c>
      <c r="F206" t="s">
        <v>338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</row>
    <row r="207" spans="1:12">
      <c r="A207" t="s">
        <v>293</v>
      </c>
      <c r="B207" t="s">
        <v>29</v>
      </c>
      <c r="C207" t="s">
        <v>340</v>
      </c>
      <c r="D207" t="s">
        <v>274</v>
      </c>
      <c r="E207" t="s">
        <v>340</v>
      </c>
      <c r="F207" t="s">
        <v>338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</row>
    <row r="208" spans="1:12">
      <c r="A208" t="s">
        <v>294</v>
      </c>
      <c r="B208" t="s">
        <v>29</v>
      </c>
      <c r="C208" t="s">
        <v>340</v>
      </c>
      <c r="D208" t="s">
        <v>274</v>
      </c>
      <c r="E208" t="s">
        <v>340</v>
      </c>
      <c r="F208" t="s">
        <v>335</v>
      </c>
      <c r="G208">
        <v>9</v>
      </c>
      <c r="H208">
        <v>0</v>
      </c>
      <c r="I208">
        <v>0</v>
      </c>
      <c r="J208">
        <v>0</v>
      </c>
      <c r="K208">
        <v>0</v>
      </c>
      <c r="L208">
        <v>9</v>
      </c>
    </row>
    <row r="209" spans="1:12">
      <c r="A209" t="s">
        <v>248</v>
      </c>
      <c r="B209" t="s">
        <v>29</v>
      </c>
      <c r="C209" t="s">
        <v>337</v>
      </c>
      <c r="D209" t="s">
        <v>239</v>
      </c>
      <c r="E209" t="s">
        <v>337</v>
      </c>
      <c r="F209" t="s">
        <v>335</v>
      </c>
      <c r="G209">
        <v>19</v>
      </c>
      <c r="H209">
        <v>22</v>
      </c>
      <c r="I209">
        <v>38</v>
      </c>
      <c r="J209">
        <v>37</v>
      </c>
      <c r="K209">
        <v>37</v>
      </c>
      <c r="L209">
        <v>153</v>
      </c>
    </row>
    <row r="210" spans="1:12">
      <c r="A210" t="s">
        <v>249</v>
      </c>
      <c r="B210" t="s">
        <v>29</v>
      </c>
      <c r="C210" t="s">
        <v>337</v>
      </c>
      <c r="D210" t="s">
        <v>239</v>
      </c>
      <c r="E210" t="s">
        <v>337</v>
      </c>
      <c r="F210" t="s">
        <v>338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</row>
    <row r="211" spans="1:12">
      <c r="A211" t="s">
        <v>250</v>
      </c>
      <c r="B211" t="s">
        <v>29</v>
      </c>
      <c r="C211" t="s">
        <v>337</v>
      </c>
      <c r="D211" t="s">
        <v>239</v>
      </c>
      <c r="E211" t="s">
        <v>337</v>
      </c>
      <c r="F211" t="s">
        <v>338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</row>
    <row r="212" spans="1:12">
      <c r="A212" t="s">
        <v>295</v>
      </c>
      <c r="B212" t="s">
        <v>29</v>
      </c>
      <c r="C212" t="s">
        <v>336</v>
      </c>
      <c r="D212" t="s">
        <v>274</v>
      </c>
      <c r="E212" t="s">
        <v>336</v>
      </c>
      <c r="F212" t="s">
        <v>335</v>
      </c>
      <c r="G212">
        <v>0</v>
      </c>
      <c r="H212">
        <v>0</v>
      </c>
      <c r="I212">
        <v>9</v>
      </c>
      <c r="J212">
        <v>118</v>
      </c>
      <c r="K212">
        <v>42</v>
      </c>
      <c r="L212">
        <v>169</v>
      </c>
    </row>
    <row r="213" spans="1:12">
      <c r="A213" t="s">
        <v>296</v>
      </c>
      <c r="B213" t="s">
        <v>29</v>
      </c>
      <c r="C213" t="s">
        <v>340</v>
      </c>
      <c r="D213" t="s">
        <v>274</v>
      </c>
      <c r="E213" t="s">
        <v>340</v>
      </c>
      <c r="F213" t="s">
        <v>335</v>
      </c>
      <c r="G213">
        <v>8</v>
      </c>
      <c r="H213">
        <v>2</v>
      </c>
      <c r="I213">
        <v>0</v>
      </c>
      <c r="J213">
        <v>0</v>
      </c>
      <c r="K213">
        <v>0</v>
      </c>
      <c r="L213">
        <v>10</v>
      </c>
    </row>
    <row r="214" spans="1:12">
      <c r="A214" t="s">
        <v>255</v>
      </c>
      <c r="B214" t="s">
        <v>29</v>
      </c>
      <c r="C214" t="s">
        <v>339</v>
      </c>
      <c r="D214" t="s">
        <v>254</v>
      </c>
      <c r="E214" t="s">
        <v>339</v>
      </c>
      <c r="F214" t="s">
        <v>335</v>
      </c>
      <c r="G214">
        <v>58</v>
      </c>
      <c r="H214">
        <v>1</v>
      </c>
      <c r="I214">
        <v>0</v>
      </c>
      <c r="J214">
        <v>0</v>
      </c>
      <c r="K214">
        <v>0</v>
      </c>
      <c r="L214">
        <v>59</v>
      </c>
    </row>
    <row r="215" spans="1:12">
      <c r="A215" t="s">
        <v>256</v>
      </c>
      <c r="B215" t="s">
        <v>29</v>
      </c>
      <c r="C215" t="s">
        <v>339</v>
      </c>
      <c r="D215" t="s">
        <v>254</v>
      </c>
      <c r="E215" t="s">
        <v>339</v>
      </c>
      <c r="F215" t="s">
        <v>335</v>
      </c>
      <c r="G215">
        <v>73</v>
      </c>
      <c r="H215">
        <v>39</v>
      </c>
      <c r="I215">
        <v>37</v>
      </c>
      <c r="J215">
        <v>31</v>
      </c>
      <c r="K215">
        <v>54</v>
      </c>
      <c r="L215">
        <v>234</v>
      </c>
    </row>
    <row r="216" spans="1:12">
      <c r="A216" t="s">
        <v>257</v>
      </c>
      <c r="B216" t="s">
        <v>29</v>
      </c>
      <c r="C216" t="s">
        <v>339</v>
      </c>
      <c r="D216" t="s">
        <v>254</v>
      </c>
      <c r="E216" t="s">
        <v>339</v>
      </c>
      <c r="F216" t="s">
        <v>335</v>
      </c>
      <c r="G216">
        <v>53</v>
      </c>
      <c r="H216">
        <v>26</v>
      </c>
      <c r="I216">
        <v>51</v>
      </c>
      <c r="J216">
        <v>41</v>
      </c>
      <c r="K216">
        <v>60</v>
      </c>
      <c r="L216">
        <v>231</v>
      </c>
    </row>
    <row r="217" spans="1:12">
      <c r="A217" t="s">
        <v>258</v>
      </c>
      <c r="B217" t="s">
        <v>29</v>
      </c>
      <c r="C217" t="s">
        <v>339</v>
      </c>
      <c r="D217" t="s">
        <v>254</v>
      </c>
      <c r="E217" t="s">
        <v>339</v>
      </c>
      <c r="F217" t="s">
        <v>335</v>
      </c>
      <c r="G217">
        <v>41</v>
      </c>
      <c r="H217">
        <v>25</v>
      </c>
      <c r="I217">
        <v>47</v>
      </c>
      <c r="J217">
        <v>31</v>
      </c>
      <c r="K217">
        <v>49</v>
      </c>
      <c r="L217">
        <v>193</v>
      </c>
    </row>
    <row r="218" spans="1:12">
      <c r="A218" t="s">
        <v>259</v>
      </c>
      <c r="B218" t="s">
        <v>29</v>
      </c>
      <c r="C218" t="s">
        <v>339</v>
      </c>
      <c r="D218" t="s">
        <v>254</v>
      </c>
      <c r="E218" t="s">
        <v>339</v>
      </c>
      <c r="F218" t="s">
        <v>335</v>
      </c>
      <c r="G218">
        <v>8</v>
      </c>
      <c r="H218">
        <v>15</v>
      </c>
      <c r="I218">
        <v>24</v>
      </c>
      <c r="J218">
        <v>2</v>
      </c>
      <c r="K218">
        <v>0</v>
      </c>
      <c r="L218">
        <v>49</v>
      </c>
    </row>
    <row r="219" spans="1:12">
      <c r="A219" t="s">
        <v>260</v>
      </c>
      <c r="B219" t="s">
        <v>29</v>
      </c>
      <c r="C219" t="s">
        <v>337</v>
      </c>
      <c r="D219" t="s">
        <v>346</v>
      </c>
      <c r="E219" t="s">
        <v>337</v>
      </c>
      <c r="F219" t="s">
        <v>338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</row>
    <row r="220" spans="1:12">
      <c r="A220" t="s">
        <v>261</v>
      </c>
      <c r="B220" t="s">
        <v>29</v>
      </c>
      <c r="C220" t="s">
        <v>337</v>
      </c>
      <c r="D220" t="s">
        <v>346</v>
      </c>
      <c r="E220" t="s">
        <v>337</v>
      </c>
      <c r="F220" t="s">
        <v>338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</row>
    <row r="221" spans="1:12">
      <c r="A221" t="s">
        <v>297</v>
      </c>
      <c r="B221" t="s">
        <v>29</v>
      </c>
      <c r="C221" t="s">
        <v>336</v>
      </c>
      <c r="D221" t="s">
        <v>274</v>
      </c>
      <c r="E221" t="s">
        <v>336</v>
      </c>
      <c r="F221" t="s">
        <v>335</v>
      </c>
      <c r="G221">
        <v>124</v>
      </c>
      <c r="H221">
        <v>60</v>
      </c>
      <c r="I221">
        <v>30</v>
      </c>
      <c r="J221">
        <v>0</v>
      </c>
      <c r="K221">
        <v>0</v>
      </c>
      <c r="L221">
        <v>214</v>
      </c>
    </row>
    <row r="222" spans="1:12">
      <c r="A222" t="s">
        <v>266</v>
      </c>
      <c r="B222" t="s">
        <v>29</v>
      </c>
      <c r="C222" t="s">
        <v>339</v>
      </c>
      <c r="D222" t="s">
        <v>265</v>
      </c>
      <c r="E222" t="s">
        <v>339</v>
      </c>
      <c r="F222" t="s">
        <v>335</v>
      </c>
      <c r="G222">
        <v>2</v>
      </c>
      <c r="H222">
        <v>1</v>
      </c>
      <c r="I222">
        <v>6</v>
      </c>
      <c r="J222">
        <v>3</v>
      </c>
      <c r="K222">
        <v>0</v>
      </c>
      <c r="L222">
        <v>12</v>
      </c>
    </row>
    <row r="223" spans="1:12">
      <c r="A223" t="s">
        <v>268</v>
      </c>
      <c r="B223" t="s">
        <v>29</v>
      </c>
      <c r="C223" t="s">
        <v>339</v>
      </c>
      <c r="D223" t="s">
        <v>267</v>
      </c>
      <c r="E223" t="s">
        <v>339</v>
      </c>
      <c r="F223" t="s">
        <v>335</v>
      </c>
      <c r="G223">
        <v>530</v>
      </c>
      <c r="H223">
        <v>275</v>
      </c>
      <c r="I223">
        <v>66</v>
      </c>
      <c r="J223">
        <v>14</v>
      </c>
      <c r="K223">
        <v>18</v>
      </c>
      <c r="L223">
        <v>903</v>
      </c>
    </row>
    <row r="224" spans="1:12">
      <c r="A224" t="s">
        <v>269</v>
      </c>
      <c r="B224" t="s">
        <v>29</v>
      </c>
      <c r="C224" t="s">
        <v>339</v>
      </c>
      <c r="D224" t="s">
        <v>267</v>
      </c>
      <c r="E224" t="s">
        <v>339</v>
      </c>
      <c r="F224" t="s">
        <v>335</v>
      </c>
      <c r="G224">
        <v>83</v>
      </c>
      <c r="H224">
        <v>92</v>
      </c>
      <c r="I224">
        <v>38</v>
      </c>
      <c r="J224">
        <v>41</v>
      </c>
      <c r="K224">
        <v>73</v>
      </c>
      <c r="L224">
        <v>327</v>
      </c>
    </row>
    <row r="225" spans="1:12">
      <c r="A225" t="s">
        <v>270</v>
      </c>
      <c r="B225" t="s">
        <v>29</v>
      </c>
      <c r="C225" t="s">
        <v>339</v>
      </c>
      <c r="D225" t="s">
        <v>267</v>
      </c>
      <c r="E225" t="s">
        <v>339</v>
      </c>
      <c r="F225" t="s">
        <v>335</v>
      </c>
      <c r="G225">
        <v>15</v>
      </c>
      <c r="H225">
        <v>12</v>
      </c>
      <c r="I225">
        <v>11</v>
      </c>
      <c r="J225">
        <v>10</v>
      </c>
      <c r="K225">
        <v>12</v>
      </c>
      <c r="L225">
        <v>60</v>
      </c>
    </row>
    <row r="226" spans="1:12">
      <c r="A226" t="s">
        <v>271</v>
      </c>
      <c r="B226" t="s">
        <v>29</v>
      </c>
      <c r="C226" t="s">
        <v>339</v>
      </c>
      <c r="D226" t="s">
        <v>267</v>
      </c>
      <c r="E226" t="s">
        <v>339</v>
      </c>
      <c r="F226" t="s">
        <v>335</v>
      </c>
      <c r="G226">
        <v>75</v>
      </c>
      <c r="H226">
        <v>44</v>
      </c>
      <c r="I226">
        <v>46</v>
      </c>
      <c r="J226">
        <v>77</v>
      </c>
      <c r="K226">
        <v>68</v>
      </c>
      <c r="L226">
        <v>310</v>
      </c>
    </row>
    <row r="227" spans="1:12">
      <c r="A227" t="s">
        <v>272</v>
      </c>
      <c r="B227" t="s">
        <v>29</v>
      </c>
      <c r="C227" t="s">
        <v>339</v>
      </c>
      <c r="D227" t="s">
        <v>267</v>
      </c>
      <c r="E227" t="s">
        <v>339</v>
      </c>
      <c r="F227" t="s">
        <v>335</v>
      </c>
      <c r="G227">
        <v>2</v>
      </c>
      <c r="H227">
        <v>0</v>
      </c>
      <c r="I227">
        <v>0</v>
      </c>
      <c r="J227">
        <v>0</v>
      </c>
      <c r="K227">
        <v>0</v>
      </c>
      <c r="L227">
        <v>2</v>
      </c>
    </row>
    <row r="228" spans="1:12">
      <c r="A228" t="s">
        <v>273</v>
      </c>
      <c r="B228" t="s">
        <v>29</v>
      </c>
      <c r="C228" t="s">
        <v>339</v>
      </c>
      <c r="D228" t="s">
        <v>267</v>
      </c>
      <c r="E228" t="s">
        <v>339</v>
      </c>
      <c r="F228" t="s">
        <v>335</v>
      </c>
      <c r="G228">
        <v>7</v>
      </c>
      <c r="H228">
        <v>0</v>
      </c>
      <c r="I228">
        <v>0</v>
      </c>
      <c r="J228">
        <v>0</v>
      </c>
      <c r="K228">
        <v>0</v>
      </c>
      <c r="L228">
        <v>7</v>
      </c>
    </row>
    <row r="229" spans="1:12">
      <c r="A229" t="s">
        <v>252</v>
      </c>
      <c r="B229" t="s">
        <v>29</v>
      </c>
      <c r="C229" t="s">
        <v>339</v>
      </c>
      <c r="D229" t="s">
        <v>251</v>
      </c>
      <c r="E229" t="s">
        <v>339</v>
      </c>
      <c r="F229" t="s">
        <v>335</v>
      </c>
      <c r="G229">
        <v>0</v>
      </c>
      <c r="H229">
        <v>0</v>
      </c>
      <c r="I229">
        <v>0</v>
      </c>
      <c r="J229">
        <v>0</v>
      </c>
      <c r="K229">
        <v>30</v>
      </c>
      <c r="L229">
        <v>30</v>
      </c>
    </row>
    <row r="230" spans="1:12">
      <c r="A230" t="s">
        <v>253</v>
      </c>
      <c r="B230" t="s">
        <v>29</v>
      </c>
      <c r="C230" t="s">
        <v>339</v>
      </c>
      <c r="D230" t="s">
        <v>251</v>
      </c>
      <c r="E230" t="s">
        <v>339</v>
      </c>
      <c r="F230" t="s">
        <v>335</v>
      </c>
      <c r="G230">
        <v>0</v>
      </c>
      <c r="H230">
        <v>0</v>
      </c>
      <c r="I230">
        <v>0</v>
      </c>
      <c r="J230">
        <v>0</v>
      </c>
      <c r="K230">
        <v>28</v>
      </c>
      <c r="L230">
        <v>28</v>
      </c>
    </row>
    <row r="231" spans="1:12">
      <c r="A231" t="s">
        <v>298</v>
      </c>
      <c r="B231" t="s">
        <v>29</v>
      </c>
      <c r="C231" t="s">
        <v>340</v>
      </c>
      <c r="D231" t="s">
        <v>274</v>
      </c>
      <c r="E231" t="s">
        <v>340</v>
      </c>
      <c r="F231" t="s">
        <v>338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</row>
    <row r="232" spans="1:12">
      <c r="A232" t="s">
        <v>302</v>
      </c>
      <c r="B232" t="s">
        <v>29</v>
      </c>
      <c r="C232" t="s">
        <v>334</v>
      </c>
      <c r="D232" t="s">
        <v>301</v>
      </c>
      <c r="E232" t="s">
        <v>334</v>
      </c>
      <c r="F232" t="s">
        <v>335</v>
      </c>
      <c r="G232">
        <v>0</v>
      </c>
      <c r="H232">
        <v>12</v>
      </c>
      <c r="I232">
        <v>0</v>
      </c>
      <c r="J232">
        <v>4</v>
      </c>
      <c r="K232">
        <v>0</v>
      </c>
      <c r="L232">
        <v>16</v>
      </c>
    </row>
    <row r="233" spans="1:12">
      <c r="A233" t="s">
        <v>303</v>
      </c>
      <c r="B233" t="s">
        <v>29</v>
      </c>
      <c r="C233" t="s">
        <v>334</v>
      </c>
      <c r="D233" t="s">
        <v>301</v>
      </c>
      <c r="E233" t="s">
        <v>334</v>
      </c>
      <c r="F233" t="s">
        <v>335</v>
      </c>
      <c r="G233">
        <v>45</v>
      </c>
      <c r="H233">
        <v>44</v>
      </c>
      <c r="I233">
        <v>42</v>
      </c>
      <c r="J233">
        <v>27</v>
      </c>
      <c r="K233">
        <v>38</v>
      </c>
      <c r="L233">
        <v>196</v>
      </c>
    </row>
    <row r="234" spans="1:12">
      <c r="A234" t="s">
        <v>304</v>
      </c>
      <c r="B234" t="s">
        <v>29</v>
      </c>
      <c r="C234" t="s">
        <v>334</v>
      </c>
      <c r="D234" t="s">
        <v>301</v>
      </c>
      <c r="E234" t="s">
        <v>334</v>
      </c>
      <c r="F234" t="s">
        <v>335</v>
      </c>
      <c r="G234">
        <v>2</v>
      </c>
      <c r="H234">
        <v>4</v>
      </c>
      <c r="I234">
        <v>0</v>
      </c>
      <c r="J234">
        <v>0</v>
      </c>
      <c r="K234">
        <v>0</v>
      </c>
      <c r="L234">
        <v>6</v>
      </c>
    </row>
    <row r="235" spans="1:12">
      <c r="A235" t="s">
        <v>305</v>
      </c>
      <c r="B235" t="s">
        <v>29</v>
      </c>
      <c r="C235" t="s">
        <v>334</v>
      </c>
      <c r="D235" t="s">
        <v>301</v>
      </c>
      <c r="E235" t="s">
        <v>334</v>
      </c>
      <c r="F235" t="s">
        <v>335</v>
      </c>
      <c r="G235">
        <v>0</v>
      </c>
      <c r="H235">
        <v>0</v>
      </c>
      <c r="I235">
        <v>3</v>
      </c>
      <c r="J235">
        <v>0</v>
      </c>
      <c r="K235">
        <v>2</v>
      </c>
      <c r="L235">
        <v>5</v>
      </c>
    </row>
    <row r="236" spans="1:12">
      <c r="A236" t="s">
        <v>299</v>
      </c>
      <c r="B236" t="s">
        <v>29</v>
      </c>
      <c r="C236" t="s">
        <v>334</v>
      </c>
      <c r="D236" t="s">
        <v>274</v>
      </c>
      <c r="E236" t="s">
        <v>334</v>
      </c>
      <c r="F236" t="s">
        <v>338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</row>
    <row r="237" spans="1:12">
      <c r="A237" t="s">
        <v>308</v>
      </c>
      <c r="B237" t="s">
        <v>29</v>
      </c>
      <c r="C237" t="s">
        <v>339</v>
      </c>
      <c r="D237" t="s">
        <v>307</v>
      </c>
      <c r="E237" t="s">
        <v>339</v>
      </c>
      <c r="F237" t="s">
        <v>335</v>
      </c>
      <c r="G237">
        <v>2</v>
      </c>
      <c r="H237">
        <v>2</v>
      </c>
      <c r="I237">
        <v>3</v>
      </c>
      <c r="J237">
        <v>11</v>
      </c>
      <c r="K237">
        <v>0</v>
      </c>
      <c r="L237">
        <v>18</v>
      </c>
    </row>
    <row r="238" spans="1:12">
      <c r="A238" t="s">
        <v>300</v>
      </c>
      <c r="B238" t="s">
        <v>29</v>
      </c>
      <c r="C238" t="s">
        <v>336</v>
      </c>
      <c r="D238" t="s">
        <v>274</v>
      </c>
      <c r="E238" t="s">
        <v>336</v>
      </c>
      <c r="F238" t="s">
        <v>335</v>
      </c>
      <c r="G238">
        <v>5</v>
      </c>
      <c r="H238">
        <v>0</v>
      </c>
      <c r="I238">
        <v>0</v>
      </c>
      <c r="J238">
        <v>0</v>
      </c>
      <c r="K238">
        <v>0</v>
      </c>
      <c r="L238">
        <v>5</v>
      </c>
    </row>
    <row r="239" spans="1:12">
      <c r="A239" t="s">
        <v>309</v>
      </c>
      <c r="B239" t="s">
        <v>29</v>
      </c>
      <c r="C239" t="s">
        <v>339</v>
      </c>
      <c r="D239" t="s">
        <v>307</v>
      </c>
      <c r="E239" t="s">
        <v>339</v>
      </c>
      <c r="F239" t="s">
        <v>338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</row>
    <row r="240" spans="1:12">
      <c r="A240" t="s">
        <v>310</v>
      </c>
      <c r="B240" t="s">
        <v>29</v>
      </c>
      <c r="C240" t="s">
        <v>339</v>
      </c>
      <c r="D240" t="s">
        <v>307</v>
      </c>
      <c r="E240" t="s">
        <v>339</v>
      </c>
      <c r="F240" t="s">
        <v>338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</row>
    <row r="241" spans="1:12">
      <c r="A241" t="s">
        <v>311</v>
      </c>
      <c r="B241" t="s">
        <v>29</v>
      </c>
      <c r="C241" t="s">
        <v>339</v>
      </c>
      <c r="D241" t="s">
        <v>307</v>
      </c>
      <c r="E241" t="s">
        <v>339</v>
      </c>
      <c r="F241" t="s">
        <v>335</v>
      </c>
      <c r="G241">
        <v>0</v>
      </c>
      <c r="H241">
        <v>0</v>
      </c>
      <c r="I241">
        <v>0</v>
      </c>
      <c r="J241">
        <v>0</v>
      </c>
      <c r="K241">
        <v>4</v>
      </c>
      <c r="L241">
        <v>4</v>
      </c>
    </row>
    <row r="242" spans="1:12">
      <c r="A242" t="s">
        <v>312</v>
      </c>
      <c r="B242" t="s">
        <v>29</v>
      </c>
      <c r="C242" t="s">
        <v>339</v>
      </c>
      <c r="D242" t="s">
        <v>307</v>
      </c>
      <c r="E242" t="s">
        <v>339</v>
      </c>
      <c r="F242" t="s">
        <v>338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</row>
    <row r="243" spans="1:12">
      <c r="A243" t="s">
        <v>313</v>
      </c>
      <c r="B243" t="s">
        <v>29</v>
      </c>
      <c r="C243" t="s">
        <v>339</v>
      </c>
      <c r="D243" t="s">
        <v>307</v>
      </c>
      <c r="E243" t="s">
        <v>339</v>
      </c>
      <c r="F243" t="s">
        <v>338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</row>
    <row r="244" spans="1:12">
      <c r="A244" t="s">
        <v>306</v>
      </c>
      <c r="B244" t="s">
        <v>29</v>
      </c>
      <c r="C244" t="s">
        <v>334</v>
      </c>
      <c r="D244" t="s">
        <v>301</v>
      </c>
      <c r="E244" t="s">
        <v>334</v>
      </c>
      <c r="F244" t="s">
        <v>335</v>
      </c>
      <c r="G244">
        <v>3</v>
      </c>
      <c r="H244">
        <v>0</v>
      </c>
      <c r="I244">
        <v>0</v>
      </c>
      <c r="J244">
        <v>0</v>
      </c>
      <c r="K244">
        <v>0</v>
      </c>
      <c r="L244">
        <v>3</v>
      </c>
    </row>
    <row r="245" spans="1:12">
      <c r="A245" t="s">
        <v>314</v>
      </c>
      <c r="B245" t="s">
        <v>29</v>
      </c>
      <c r="C245" t="s">
        <v>337</v>
      </c>
      <c r="D245" t="s">
        <v>307</v>
      </c>
      <c r="E245" t="s">
        <v>337</v>
      </c>
      <c r="F245" t="s">
        <v>335</v>
      </c>
      <c r="G245">
        <v>63</v>
      </c>
      <c r="H245">
        <v>61</v>
      </c>
      <c r="I245">
        <v>47</v>
      </c>
      <c r="J245">
        <v>40</v>
      </c>
      <c r="K245">
        <v>40</v>
      </c>
      <c r="L245">
        <v>251</v>
      </c>
    </row>
    <row r="246" spans="1:12">
      <c r="A246" t="s">
        <v>315</v>
      </c>
      <c r="B246" t="s">
        <v>29</v>
      </c>
      <c r="C246" t="s">
        <v>339</v>
      </c>
      <c r="D246" t="s">
        <v>307</v>
      </c>
      <c r="E246" t="s">
        <v>339</v>
      </c>
      <c r="F246" t="s">
        <v>335</v>
      </c>
      <c r="G246">
        <v>68</v>
      </c>
      <c r="H246">
        <v>62</v>
      </c>
      <c r="I246">
        <v>29</v>
      </c>
      <c r="J246">
        <v>33</v>
      </c>
      <c r="K246">
        <v>55</v>
      </c>
      <c r="L246">
        <v>247</v>
      </c>
    </row>
    <row r="247" spans="1:12">
      <c r="A247" t="s">
        <v>316</v>
      </c>
      <c r="B247" t="s">
        <v>29</v>
      </c>
      <c r="C247" t="s">
        <v>339</v>
      </c>
      <c r="D247" t="s">
        <v>307</v>
      </c>
      <c r="E247" t="s">
        <v>339</v>
      </c>
      <c r="F247" t="s">
        <v>335</v>
      </c>
      <c r="G247">
        <v>2</v>
      </c>
      <c r="H247">
        <v>13</v>
      </c>
      <c r="I247">
        <v>17</v>
      </c>
      <c r="J247">
        <v>8</v>
      </c>
      <c r="K247">
        <v>0</v>
      </c>
      <c r="L247">
        <v>40</v>
      </c>
    </row>
    <row r="248" spans="1:12">
      <c r="A248" t="s">
        <v>317</v>
      </c>
      <c r="B248" t="s">
        <v>29</v>
      </c>
      <c r="C248" t="s">
        <v>337</v>
      </c>
      <c r="D248" t="s">
        <v>307</v>
      </c>
      <c r="E248" t="s">
        <v>337</v>
      </c>
      <c r="F248" t="s">
        <v>335</v>
      </c>
      <c r="G248">
        <v>48</v>
      </c>
      <c r="H248">
        <v>40</v>
      </c>
      <c r="I248">
        <v>5</v>
      </c>
      <c r="J248">
        <v>23</v>
      </c>
      <c r="K248">
        <v>48</v>
      </c>
      <c r="L248">
        <v>164</v>
      </c>
    </row>
    <row r="249" spans="1:12">
      <c r="A249" t="s">
        <v>319</v>
      </c>
      <c r="B249" t="s">
        <v>29</v>
      </c>
      <c r="C249" t="s">
        <v>339</v>
      </c>
      <c r="D249" t="s">
        <v>318</v>
      </c>
      <c r="E249" t="s">
        <v>339</v>
      </c>
      <c r="F249" t="s">
        <v>335</v>
      </c>
      <c r="G249">
        <v>36</v>
      </c>
      <c r="H249">
        <v>33</v>
      </c>
      <c r="I249">
        <v>34</v>
      </c>
      <c r="J249">
        <v>32</v>
      </c>
      <c r="K249">
        <v>48</v>
      </c>
      <c r="L249">
        <v>183</v>
      </c>
    </row>
    <row r="250" spans="1:12">
      <c r="A250" t="s">
        <v>320</v>
      </c>
      <c r="B250" t="s">
        <v>29</v>
      </c>
      <c r="C250" t="s">
        <v>339</v>
      </c>
      <c r="D250" t="s">
        <v>318</v>
      </c>
      <c r="E250" t="s">
        <v>339</v>
      </c>
      <c r="F250" t="s">
        <v>335</v>
      </c>
      <c r="G250">
        <v>33</v>
      </c>
      <c r="H250">
        <v>14</v>
      </c>
      <c r="I250">
        <v>6</v>
      </c>
      <c r="J250">
        <v>8</v>
      </c>
      <c r="K250">
        <v>3</v>
      </c>
      <c r="L250">
        <v>64</v>
      </c>
    </row>
    <row r="251" spans="1:12">
      <c r="A251" t="s">
        <v>321</v>
      </c>
      <c r="B251" t="s">
        <v>29</v>
      </c>
      <c r="C251" t="s">
        <v>339</v>
      </c>
      <c r="D251" t="s">
        <v>318</v>
      </c>
      <c r="E251" t="s">
        <v>339</v>
      </c>
      <c r="F251" t="s">
        <v>335</v>
      </c>
      <c r="G251">
        <v>11</v>
      </c>
      <c r="H251">
        <v>13</v>
      </c>
      <c r="I251">
        <v>0</v>
      </c>
      <c r="J251">
        <v>0</v>
      </c>
      <c r="K251">
        <v>0</v>
      </c>
      <c r="L251">
        <v>24</v>
      </c>
    </row>
    <row r="252" spans="1:12">
      <c r="A252" t="s">
        <v>322</v>
      </c>
      <c r="B252" t="s">
        <v>29</v>
      </c>
      <c r="C252" t="s">
        <v>339</v>
      </c>
      <c r="D252" t="s">
        <v>318</v>
      </c>
      <c r="E252" t="s">
        <v>339</v>
      </c>
      <c r="F252" t="s">
        <v>338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</row>
    <row r="253" spans="1:12">
      <c r="A253" t="s">
        <v>323</v>
      </c>
      <c r="B253" t="s">
        <v>29</v>
      </c>
      <c r="C253" t="s">
        <v>339</v>
      </c>
      <c r="D253" t="s">
        <v>318</v>
      </c>
      <c r="E253" t="s">
        <v>339</v>
      </c>
      <c r="F253" t="s">
        <v>338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</row>
    <row r="254" spans="1:12">
      <c r="A254" t="s">
        <v>325</v>
      </c>
      <c r="B254" t="s">
        <v>29</v>
      </c>
      <c r="C254" t="s">
        <v>339</v>
      </c>
      <c r="D254" t="s">
        <v>324</v>
      </c>
      <c r="E254" t="s">
        <v>339</v>
      </c>
      <c r="F254" t="s">
        <v>335</v>
      </c>
      <c r="G254">
        <v>129</v>
      </c>
      <c r="H254">
        <v>61</v>
      </c>
      <c r="I254">
        <v>39</v>
      </c>
      <c r="J254">
        <v>28</v>
      </c>
      <c r="K254">
        <v>35</v>
      </c>
      <c r="L254">
        <v>292</v>
      </c>
    </row>
    <row r="255" spans="1:12">
      <c r="A255" t="s">
        <v>326</v>
      </c>
      <c r="B255" t="s">
        <v>29</v>
      </c>
      <c r="C255" t="s">
        <v>339</v>
      </c>
      <c r="D255" t="s">
        <v>324</v>
      </c>
      <c r="E255" t="s">
        <v>339</v>
      </c>
      <c r="F255" t="s">
        <v>335</v>
      </c>
      <c r="G255">
        <v>8</v>
      </c>
      <c r="H255">
        <v>1</v>
      </c>
      <c r="I255">
        <v>4</v>
      </c>
      <c r="J255">
        <v>11</v>
      </c>
      <c r="K255">
        <v>6</v>
      </c>
      <c r="L255">
        <v>30</v>
      </c>
    </row>
    <row r="256" spans="1:12">
      <c r="A256" t="s">
        <v>327</v>
      </c>
      <c r="B256" t="s">
        <v>29</v>
      </c>
      <c r="C256" t="s">
        <v>339</v>
      </c>
      <c r="D256" t="s">
        <v>324</v>
      </c>
      <c r="E256" t="s">
        <v>339</v>
      </c>
      <c r="F256" t="s">
        <v>335</v>
      </c>
      <c r="G256">
        <v>21</v>
      </c>
      <c r="H256">
        <v>28</v>
      </c>
      <c r="I256">
        <v>14</v>
      </c>
      <c r="J256">
        <v>43</v>
      </c>
      <c r="K256">
        <v>34</v>
      </c>
      <c r="L256">
        <v>140</v>
      </c>
    </row>
    <row r="257" spans="1:12">
      <c r="A257" t="s">
        <v>328</v>
      </c>
      <c r="B257" t="s">
        <v>29</v>
      </c>
      <c r="C257" t="s">
        <v>339</v>
      </c>
      <c r="D257" t="s">
        <v>324</v>
      </c>
      <c r="E257" t="s">
        <v>339</v>
      </c>
      <c r="F257" t="s">
        <v>335</v>
      </c>
      <c r="G257">
        <v>46</v>
      </c>
      <c r="H257">
        <v>36</v>
      </c>
      <c r="I257">
        <v>24</v>
      </c>
      <c r="J257">
        <v>35</v>
      </c>
      <c r="K257">
        <v>27</v>
      </c>
      <c r="L257">
        <v>168</v>
      </c>
    </row>
    <row r="258" spans="1:12">
      <c r="A258" t="s">
        <v>329</v>
      </c>
      <c r="B258" t="s">
        <v>29</v>
      </c>
      <c r="C258" t="s">
        <v>339</v>
      </c>
      <c r="D258" t="s">
        <v>324</v>
      </c>
      <c r="E258" t="s">
        <v>339</v>
      </c>
      <c r="F258" t="s">
        <v>335</v>
      </c>
      <c r="G258">
        <v>2</v>
      </c>
      <c r="H258">
        <v>1</v>
      </c>
      <c r="I258">
        <v>0</v>
      </c>
      <c r="J258">
        <v>0</v>
      </c>
      <c r="K258">
        <v>8</v>
      </c>
      <c r="L258">
        <v>11</v>
      </c>
    </row>
    <row r="259" spans="1:12">
      <c r="A259" t="s">
        <v>162</v>
      </c>
      <c r="B259" t="s">
        <v>29</v>
      </c>
      <c r="C259" t="s">
        <v>336</v>
      </c>
      <c r="D259" t="s">
        <v>161</v>
      </c>
      <c r="E259" t="s">
        <v>336</v>
      </c>
      <c r="F259" t="s">
        <v>335</v>
      </c>
      <c r="G259">
        <v>9</v>
      </c>
      <c r="H259">
        <v>19</v>
      </c>
      <c r="I259">
        <v>10</v>
      </c>
      <c r="J259">
        <v>5</v>
      </c>
      <c r="K259">
        <v>3</v>
      </c>
      <c r="L259">
        <v>46</v>
      </c>
    </row>
    <row r="260" spans="1:12">
      <c r="A260" t="s">
        <v>163</v>
      </c>
      <c r="B260" t="s">
        <v>29</v>
      </c>
      <c r="C260" t="s">
        <v>336</v>
      </c>
      <c r="D260" t="s">
        <v>161</v>
      </c>
      <c r="E260" t="s">
        <v>336</v>
      </c>
      <c r="F260" t="s">
        <v>335</v>
      </c>
      <c r="G260">
        <v>95</v>
      </c>
      <c r="H260">
        <v>58</v>
      </c>
      <c r="I260">
        <v>44</v>
      </c>
      <c r="J260">
        <v>52</v>
      </c>
      <c r="K260">
        <v>223</v>
      </c>
      <c r="L260">
        <v>472</v>
      </c>
    </row>
    <row r="261" spans="1:12">
      <c r="A261" t="s">
        <v>164</v>
      </c>
      <c r="B261" t="s">
        <v>29</v>
      </c>
      <c r="C261" t="s">
        <v>336</v>
      </c>
      <c r="D261" t="s">
        <v>161</v>
      </c>
      <c r="E261" t="s">
        <v>336</v>
      </c>
      <c r="F261" t="s">
        <v>338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</row>
    <row r="262" spans="1:12">
      <c r="A262" t="s">
        <v>165</v>
      </c>
      <c r="B262" t="s">
        <v>29</v>
      </c>
      <c r="C262" t="s">
        <v>336</v>
      </c>
      <c r="D262" t="s">
        <v>161</v>
      </c>
      <c r="E262" t="s">
        <v>336</v>
      </c>
      <c r="F262" t="s">
        <v>335</v>
      </c>
      <c r="G262">
        <v>93</v>
      </c>
      <c r="H262">
        <v>45</v>
      </c>
      <c r="I262">
        <v>52</v>
      </c>
      <c r="J262">
        <v>75</v>
      </c>
      <c r="K262">
        <v>134</v>
      </c>
      <c r="L262">
        <v>399</v>
      </c>
    </row>
    <row r="263" spans="1:12">
      <c r="A263" t="s">
        <v>166</v>
      </c>
      <c r="B263" t="s">
        <v>29</v>
      </c>
      <c r="C263" t="s">
        <v>336</v>
      </c>
      <c r="D263" t="s">
        <v>161</v>
      </c>
      <c r="E263" t="s">
        <v>336</v>
      </c>
      <c r="F263" t="s">
        <v>335</v>
      </c>
      <c r="G263">
        <v>23</v>
      </c>
      <c r="H263">
        <v>20</v>
      </c>
      <c r="I263">
        <v>10</v>
      </c>
      <c r="J263">
        <v>5</v>
      </c>
      <c r="K263">
        <v>3</v>
      </c>
      <c r="L263">
        <v>61</v>
      </c>
    </row>
    <row r="264" spans="1:12">
      <c r="A264" t="s">
        <v>167</v>
      </c>
      <c r="B264" t="s">
        <v>29</v>
      </c>
      <c r="C264" t="s">
        <v>336</v>
      </c>
      <c r="D264" t="s">
        <v>161</v>
      </c>
      <c r="E264" t="s">
        <v>336</v>
      </c>
      <c r="F264" t="s">
        <v>335</v>
      </c>
      <c r="G264">
        <v>80</v>
      </c>
      <c r="H264">
        <v>36</v>
      </c>
      <c r="I264">
        <v>38</v>
      </c>
      <c r="J264">
        <v>78</v>
      </c>
      <c r="K264">
        <v>136</v>
      </c>
      <c r="L264">
        <v>368</v>
      </c>
    </row>
    <row r="265" spans="1:12">
      <c r="A265" t="s">
        <v>168</v>
      </c>
      <c r="B265" t="s">
        <v>29</v>
      </c>
      <c r="C265" t="s">
        <v>336</v>
      </c>
      <c r="D265" t="s">
        <v>161</v>
      </c>
      <c r="E265" t="s">
        <v>336</v>
      </c>
      <c r="F265" t="s">
        <v>335</v>
      </c>
      <c r="G265">
        <v>55</v>
      </c>
      <c r="H265">
        <v>14</v>
      </c>
      <c r="I265">
        <v>5</v>
      </c>
      <c r="J265">
        <v>7</v>
      </c>
      <c r="K265">
        <v>11</v>
      </c>
      <c r="L265">
        <v>92</v>
      </c>
    </row>
    <row r="266" spans="1:12">
      <c r="A266" t="s">
        <v>169</v>
      </c>
      <c r="B266" t="s">
        <v>29</v>
      </c>
      <c r="C266" t="s">
        <v>336</v>
      </c>
      <c r="D266" t="s">
        <v>161</v>
      </c>
      <c r="E266" t="s">
        <v>336</v>
      </c>
      <c r="F266" t="s">
        <v>335</v>
      </c>
      <c r="G266">
        <v>49</v>
      </c>
      <c r="H266">
        <v>35</v>
      </c>
      <c r="I266">
        <v>15</v>
      </c>
      <c r="J266">
        <v>1</v>
      </c>
      <c r="K266">
        <v>0</v>
      </c>
      <c r="L266">
        <v>100</v>
      </c>
    </row>
    <row r="267" spans="1:12">
      <c r="A267" t="s">
        <v>170</v>
      </c>
      <c r="B267" t="s">
        <v>29</v>
      </c>
      <c r="C267" t="s">
        <v>336</v>
      </c>
      <c r="D267" t="s">
        <v>161</v>
      </c>
      <c r="E267" t="s">
        <v>336</v>
      </c>
      <c r="F267" t="s">
        <v>335</v>
      </c>
      <c r="G267">
        <v>54</v>
      </c>
      <c r="H267">
        <v>27</v>
      </c>
      <c r="I267">
        <v>12</v>
      </c>
      <c r="J267">
        <v>16</v>
      </c>
      <c r="K267">
        <v>13</v>
      </c>
      <c r="L267">
        <v>122</v>
      </c>
    </row>
    <row r="268" spans="1:12">
      <c r="A268" t="s">
        <v>171</v>
      </c>
      <c r="B268" t="s">
        <v>29</v>
      </c>
      <c r="C268" t="s">
        <v>336</v>
      </c>
      <c r="D268" t="s">
        <v>161</v>
      </c>
      <c r="E268" t="s">
        <v>336</v>
      </c>
      <c r="F268" t="s">
        <v>335</v>
      </c>
      <c r="G268">
        <v>48</v>
      </c>
      <c r="H268">
        <v>29</v>
      </c>
      <c r="I268">
        <v>55</v>
      </c>
      <c r="J268">
        <v>110</v>
      </c>
      <c r="K268">
        <v>151</v>
      </c>
      <c r="L268">
        <v>393</v>
      </c>
    </row>
  </sheetData>
  <autoFilter ref="A1:M268" xr:uid="{4B0444C7-311E-47E1-9810-B1F8DD9678EA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CB78-96F9-4E25-86F7-7CABF5A515AE}">
  <dimension ref="A2:O271"/>
  <sheetViews>
    <sheetView topLeftCell="A239" workbookViewId="0">
      <selection activeCell="F5" sqref="F5:K271"/>
    </sheetView>
  </sheetViews>
  <sheetFormatPr defaultRowHeight="14.45"/>
  <cols>
    <col min="1" max="1" width="113.85546875" customWidth="1"/>
    <col min="2" max="2" width="10" customWidth="1"/>
    <col min="3" max="3" width="100.42578125" bestFit="1" customWidth="1"/>
    <col min="4" max="4" width="25" customWidth="1"/>
    <col min="5" max="5" width="21.42578125" customWidth="1"/>
    <col min="7" max="7" width="14.85546875" customWidth="1"/>
    <col min="8" max="8" width="12" customWidth="1"/>
    <col min="11" max="11" width="10.7109375" bestFit="1" customWidth="1"/>
    <col min="12" max="12" width="19.42578125" customWidth="1"/>
    <col min="13" max="13" width="22.5703125" customWidth="1"/>
    <col min="14" max="14" width="26.42578125" customWidth="1"/>
    <col min="15" max="15" width="25.140625" bestFit="1" customWidth="1"/>
  </cols>
  <sheetData>
    <row r="2" spans="1:15" ht="15.95">
      <c r="C2" s="10" t="s">
        <v>347</v>
      </c>
      <c r="D2" s="10"/>
    </row>
    <row r="4" spans="1:15">
      <c r="C4" s="11" t="s">
        <v>348</v>
      </c>
      <c r="D4" s="2" t="s">
        <v>349</v>
      </c>
      <c r="E4" s="11" t="s">
        <v>350</v>
      </c>
      <c r="F4" s="11">
        <v>2019</v>
      </c>
      <c r="G4" s="11">
        <v>2020</v>
      </c>
      <c r="H4" s="11">
        <v>2021</v>
      </c>
      <c r="I4" s="11">
        <v>2022</v>
      </c>
      <c r="J4" s="11">
        <v>2023</v>
      </c>
      <c r="K4" s="11" t="s">
        <v>330</v>
      </c>
      <c r="L4" s="11" t="s">
        <v>351</v>
      </c>
      <c r="M4" s="11" t="s">
        <v>352</v>
      </c>
      <c r="N4" s="11" t="s">
        <v>353</v>
      </c>
      <c r="O4" s="11" t="s">
        <v>354</v>
      </c>
    </row>
    <row r="5" spans="1:15">
      <c r="A5" t="s">
        <v>31</v>
      </c>
      <c r="C5" t="s">
        <v>31</v>
      </c>
      <c r="E5" t="s">
        <v>355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t="str">
        <f t="shared" ref="L5:L68" si="0">IF(K5=0, "No Enrolment","")</f>
        <v>No Enrolment</v>
      </c>
      <c r="M5" t="str">
        <f t="shared" ref="M5:M68" si="1">IF(AND(L5="", OR(F5&lt;=50,G5&lt;=50,H5&lt;=50,I5&lt;=50,J5&lt;=50)), "Low Enrolments", "")</f>
        <v/>
      </c>
      <c r="N5" t="str">
        <f t="shared" ref="N5:N68" si="2">IF(AND(L5="", OR(H5&lt;=50,I5&lt;=50,J5&lt;=50)), "Low Enrolments", "")</f>
        <v/>
      </c>
      <c r="O5" t="str">
        <f t="shared" ref="O5:O68" si="3">IF(AND(L5="", OR(I5&lt;=50,J5&lt;=50)), "Low Enrolments", "")</f>
        <v/>
      </c>
    </row>
    <row r="6" spans="1:15">
      <c r="A6" t="s">
        <v>32</v>
      </c>
      <c r="C6" t="s">
        <v>32</v>
      </c>
      <c r="E6" t="s">
        <v>355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t="str">
        <f t="shared" si="0"/>
        <v>No Enrolment</v>
      </c>
      <c r="M6" t="str">
        <f t="shared" si="1"/>
        <v/>
      </c>
      <c r="N6" t="str">
        <f t="shared" si="2"/>
        <v/>
      </c>
      <c r="O6" t="str">
        <f t="shared" si="3"/>
        <v/>
      </c>
    </row>
    <row r="7" spans="1:15">
      <c r="A7" t="s">
        <v>33</v>
      </c>
      <c r="C7" t="s">
        <v>33</v>
      </c>
      <c r="E7" t="s">
        <v>355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t="str">
        <f t="shared" si="0"/>
        <v>No Enrolment</v>
      </c>
      <c r="M7" t="str">
        <f t="shared" si="1"/>
        <v/>
      </c>
      <c r="N7" t="str">
        <f t="shared" si="2"/>
        <v/>
      </c>
      <c r="O7" t="str">
        <f t="shared" si="3"/>
        <v/>
      </c>
    </row>
    <row r="8" spans="1:15">
      <c r="A8" t="s">
        <v>34</v>
      </c>
      <c r="C8" t="s">
        <v>34</v>
      </c>
      <c r="E8" t="s">
        <v>355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tr">
        <f t="shared" si="0"/>
        <v>No Enrolment</v>
      </c>
      <c r="M8" t="str">
        <f t="shared" si="1"/>
        <v/>
      </c>
      <c r="N8" t="str">
        <f t="shared" si="2"/>
        <v/>
      </c>
      <c r="O8" t="str">
        <f t="shared" si="3"/>
        <v/>
      </c>
    </row>
    <row r="9" spans="1:15">
      <c r="A9" t="s">
        <v>35</v>
      </c>
      <c r="C9" t="s">
        <v>35</v>
      </c>
      <c r="E9" t="s">
        <v>355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t="str">
        <f t="shared" si="0"/>
        <v>No Enrolment</v>
      </c>
      <c r="M9" t="str">
        <f t="shared" si="1"/>
        <v/>
      </c>
      <c r="N9" t="str">
        <f t="shared" si="2"/>
        <v/>
      </c>
      <c r="O9" t="str">
        <f t="shared" si="3"/>
        <v/>
      </c>
    </row>
    <row r="10" spans="1:15">
      <c r="A10" t="s">
        <v>36</v>
      </c>
      <c r="C10" t="s">
        <v>36</v>
      </c>
      <c r="E10" t="s">
        <v>355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 t="str">
        <f t="shared" si="0"/>
        <v>No Enrolment</v>
      </c>
      <c r="M10" t="str">
        <f t="shared" si="1"/>
        <v/>
      </c>
      <c r="N10" t="str">
        <f t="shared" si="2"/>
        <v/>
      </c>
      <c r="O10" t="str">
        <f t="shared" si="3"/>
        <v/>
      </c>
    </row>
    <row r="11" spans="1:15">
      <c r="A11" t="s">
        <v>37</v>
      </c>
      <c r="C11" t="s">
        <v>37</v>
      </c>
      <c r="E11" t="s">
        <v>355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t="str">
        <f t="shared" si="0"/>
        <v>No Enrolment</v>
      </c>
      <c r="M11" t="str">
        <f t="shared" si="1"/>
        <v/>
      </c>
      <c r="N11" t="str">
        <f t="shared" si="2"/>
        <v/>
      </c>
      <c r="O11" t="str">
        <f t="shared" si="3"/>
        <v/>
      </c>
    </row>
    <row r="12" spans="1:15">
      <c r="A12" t="s">
        <v>38</v>
      </c>
      <c r="C12" t="s">
        <v>38</v>
      </c>
      <c r="E12" t="s">
        <v>355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 t="str">
        <f t="shared" si="0"/>
        <v>No Enrolment</v>
      </c>
      <c r="M12" t="str">
        <f t="shared" si="1"/>
        <v/>
      </c>
      <c r="N12" t="str">
        <f t="shared" si="2"/>
        <v/>
      </c>
      <c r="O12" t="str">
        <f t="shared" si="3"/>
        <v/>
      </c>
    </row>
    <row r="13" spans="1:15">
      <c r="A13" t="s">
        <v>58</v>
      </c>
      <c r="C13" t="s">
        <v>58</v>
      </c>
      <c r="E13" t="s">
        <v>355</v>
      </c>
      <c r="F13">
        <v>29</v>
      </c>
      <c r="G13">
        <v>7</v>
      </c>
      <c r="H13">
        <v>16</v>
      </c>
      <c r="I13">
        <v>2</v>
      </c>
      <c r="K13">
        <v>54</v>
      </c>
      <c r="L13" t="str">
        <f t="shared" si="0"/>
        <v/>
      </c>
      <c r="M13" t="str">
        <f t="shared" si="1"/>
        <v>Low Enrolments</v>
      </c>
      <c r="N13" t="str">
        <f t="shared" si="2"/>
        <v>Low Enrolments</v>
      </c>
      <c r="O13" t="str">
        <f t="shared" si="3"/>
        <v>Low Enrolments</v>
      </c>
    </row>
    <row r="14" spans="1:15">
      <c r="A14" t="s">
        <v>275</v>
      </c>
      <c r="C14" t="s">
        <v>275</v>
      </c>
      <c r="E14" t="s">
        <v>355</v>
      </c>
      <c r="F14">
        <v>2</v>
      </c>
      <c r="G14">
        <v>6</v>
      </c>
      <c r="H14">
        <v>3</v>
      </c>
      <c r="J14">
        <v>7</v>
      </c>
      <c r="K14">
        <v>18</v>
      </c>
      <c r="L14" t="str">
        <f t="shared" si="0"/>
        <v/>
      </c>
      <c r="M14" t="str">
        <f t="shared" si="1"/>
        <v>Low Enrolments</v>
      </c>
      <c r="N14" t="str">
        <f t="shared" si="2"/>
        <v>Low Enrolments</v>
      </c>
      <c r="O14" t="str">
        <f t="shared" si="3"/>
        <v>Low Enrolments</v>
      </c>
    </row>
    <row r="15" spans="1:15">
      <c r="A15" t="s">
        <v>56</v>
      </c>
      <c r="C15" t="s">
        <v>56</v>
      </c>
      <c r="E15" t="s">
        <v>355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 t="str">
        <f t="shared" si="0"/>
        <v>No Enrolment</v>
      </c>
      <c r="M15" t="str">
        <f t="shared" si="1"/>
        <v/>
      </c>
      <c r="N15" t="str">
        <f t="shared" si="2"/>
        <v/>
      </c>
      <c r="O15" t="str">
        <f t="shared" si="3"/>
        <v/>
      </c>
    </row>
    <row r="16" spans="1:15">
      <c r="A16" t="s">
        <v>54</v>
      </c>
      <c r="C16" t="s">
        <v>54</v>
      </c>
      <c r="E16" t="s">
        <v>355</v>
      </c>
      <c r="F16">
        <v>14</v>
      </c>
      <c r="G16">
        <v>25</v>
      </c>
      <c r="H16">
        <v>24</v>
      </c>
      <c r="I16">
        <v>22</v>
      </c>
      <c r="J16">
        <v>35</v>
      </c>
      <c r="K16">
        <v>120</v>
      </c>
      <c r="L16" t="str">
        <f t="shared" si="0"/>
        <v/>
      </c>
      <c r="M16" t="str">
        <f t="shared" si="1"/>
        <v>Low Enrolments</v>
      </c>
      <c r="N16" t="str">
        <f t="shared" si="2"/>
        <v>Low Enrolments</v>
      </c>
      <c r="O16" t="str">
        <f t="shared" si="3"/>
        <v>Low Enrolments</v>
      </c>
    </row>
    <row r="17" spans="1:15">
      <c r="A17" t="s">
        <v>111</v>
      </c>
      <c r="C17" t="s">
        <v>111</v>
      </c>
      <c r="E17" t="s">
        <v>355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t="str">
        <f t="shared" si="0"/>
        <v>No Enrolment</v>
      </c>
      <c r="M17" t="str">
        <f t="shared" si="1"/>
        <v/>
      </c>
      <c r="N17" t="str">
        <f t="shared" si="2"/>
        <v/>
      </c>
      <c r="O17" t="str">
        <f t="shared" si="3"/>
        <v/>
      </c>
    </row>
    <row r="18" spans="1:15">
      <c r="A18" t="s">
        <v>276</v>
      </c>
      <c r="C18" t="s">
        <v>276</v>
      </c>
      <c r="E18" t="s">
        <v>355</v>
      </c>
      <c r="F18">
        <v>2</v>
      </c>
      <c r="K18">
        <v>2</v>
      </c>
      <c r="L18" t="str">
        <f t="shared" si="0"/>
        <v/>
      </c>
      <c r="M18" t="str">
        <f t="shared" si="1"/>
        <v>Low Enrolments</v>
      </c>
      <c r="N18" t="str">
        <f t="shared" si="2"/>
        <v>Low Enrolments</v>
      </c>
      <c r="O18" t="str">
        <f t="shared" si="3"/>
        <v>Low Enrolments</v>
      </c>
    </row>
    <row r="19" spans="1:15">
      <c r="A19" t="s">
        <v>176</v>
      </c>
      <c r="C19" t="s">
        <v>176</v>
      </c>
      <c r="E19" t="s">
        <v>355</v>
      </c>
      <c r="F19">
        <v>21</v>
      </c>
      <c r="G19">
        <v>19</v>
      </c>
      <c r="H19">
        <v>18</v>
      </c>
      <c r="I19">
        <v>29</v>
      </c>
      <c r="K19">
        <v>87</v>
      </c>
      <c r="L19" t="str">
        <f t="shared" si="0"/>
        <v/>
      </c>
      <c r="M19" t="str">
        <f t="shared" si="1"/>
        <v>Low Enrolments</v>
      </c>
      <c r="N19" t="str">
        <f t="shared" si="2"/>
        <v>Low Enrolments</v>
      </c>
      <c r="O19" t="str">
        <f t="shared" si="3"/>
        <v>Low Enrolments</v>
      </c>
    </row>
    <row r="20" spans="1:15">
      <c r="A20" t="s">
        <v>177</v>
      </c>
      <c r="C20" t="s">
        <v>177</v>
      </c>
      <c r="E20" t="s">
        <v>355</v>
      </c>
      <c r="F20">
        <v>19</v>
      </c>
      <c r="G20">
        <v>24</v>
      </c>
      <c r="H20">
        <v>21</v>
      </c>
      <c r="I20">
        <v>25</v>
      </c>
      <c r="J20">
        <v>33</v>
      </c>
      <c r="K20">
        <v>122</v>
      </c>
      <c r="L20" t="str">
        <f t="shared" si="0"/>
        <v/>
      </c>
      <c r="M20" t="str">
        <f t="shared" si="1"/>
        <v>Low Enrolments</v>
      </c>
      <c r="N20" t="str">
        <f t="shared" si="2"/>
        <v>Low Enrolments</v>
      </c>
      <c r="O20" t="str">
        <f t="shared" si="3"/>
        <v>Low Enrolments</v>
      </c>
    </row>
    <row r="21" spans="1:15">
      <c r="A21" t="s">
        <v>178</v>
      </c>
      <c r="C21" t="s">
        <v>178</v>
      </c>
      <c r="E21" t="s">
        <v>355</v>
      </c>
      <c r="F21">
        <v>20</v>
      </c>
      <c r="G21">
        <v>21</v>
      </c>
      <c r="H21">
        <v>23</v>
      </c>
      <c r="I21">
        <v>23</v>
      </c>
      <c r="J21">
        <v>33</v>
      </c>
      <c r="K21">
        <v>120</v>
      </c>
      <c r="L21" t="str">
        <f t="shared" si="0"/>
        <v/>
      </c>
      <c r="M21" t="str">
        <f t="shared" si="1"/>
        <v>Low Enrolments</v>
      </c>
      <c r="N21" t="str">
        <f t="shared" si="2"/>
        <v>Low Enrolments</v>
      </c>
      <c r="O21" t="str">
        <f t="shared" si="3"/>
        <v>Low Enrolments</v>
      </c>
    </row>
    <row r="22" spans="1:15">
      <c r="A22" t="s">
        <v>179</v>
      </c>
      <c r="C22" t="s">
        <v>179</v>
      </c>
      <c r="E22" t="s">
        <v>355</v>
      </c>
      <c r="F22">
        <v>25</v>
      </c>
      <c r="G22">
        <v>24</v>
      </c>
      <c r="H22">
        <v>17</v>
      </c>
      <c r="I22">
        <v>25</v>
      </c>
      <c r="K22">
        <v>91</v>
      </c>
      <c r="L22" t="str">
        <f t="shared" si="0"/>
        <v/>
      </c>
      <c r="M22" t="str">
        <f t="shared" si="1"/>
        <v>Low Enrolments</v>
      </c>
      <c r="N22" t="str">
        <f t="shared" si="2"/>
        <v>Low Enrolments</v>
      </c>
      <c r="O22" t="str">
        <f t="shared" si="3"/>
        <v>Low Enrolments</v>
      </c>
    </row>
    <row r="23" spans="1:15">
      <c r="A23" t="s">
        <v>180</v>
      </c>
      <c r="C23" t="s">
        <v>180</v>
      </c>
      <c r="E23" t="s">
        <v>355</v>
      </c>
      <c r="F23">
        <v>22</v>
      </c>
      <c r="G23">
        <v>19</v>
      </c>
      <c r="H23">
        <v>19</v>
      </c>
      <c r="I23">
        <v>24</v>
      </c>
      <c r="J23">
        <v>34</v>
      </c>
      <c r="K23">
        <v>118</v>
      </c>
      <c r="L23" t="str">
        <f t="shared" si="0"/>
        <v/>
      </c>
      <c r="M23" t="str">
        <f t="shared" si="1"/>
        <v>Low Enrolments</v>
      </c>
      <c r="N23" t="str">
        <f t="shared" si="2"/>
        <v>Low Enrolments</v>
      </c>
      <c r="O23" t="str">
        <f t="shared" si="3"/>
        <v>Low Enrolments</v>
      </c>
    </row>
    <row r="24" spans="1:15">
      <c r="A24" t="s">
        <v>197</v>
      </c>
      <c r="C24" t="s">
        <v>197</v>
      </c>
      <c r="E24" t="s">
        <v>355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 t="str">
        <f t="shared" si="0"/>
        <v>No Enrolment</v>
      </c>
      <c r="M24" t="str">
        <f t="shared" si="1"/>
        <v/>
      </c>
      <c r="N24" t="str">
        <f t="shared" si="2"/>
        <v/>
      </c>
      <c r="O24" t="str">
        <f t="shared" si="3"/>
        <v/>
      </c>
    </row>
    <row r="25" spans="1:15">
      <c r="A25" t="s">
        <v>181</v>
      </c>
      <c r="C25" t="s">
        <v>181</v>
      </c>
      <c r="E25" t="s">
        <v>355</v>
      </c>
      <c r="F25">
        <v>20</v>
      </c>
      <c r="G25">
        <v>23</v>
      </c>
      <c r="H25">
        <v>19</v>
      </c>
      <c r="I25">
        <v>28</v>
      </c>
      <c r="J25">
        <v>34</v>
      </c>
      <c r="K25">
        <v>124</v>
      </c>
      <c r="L25" t="str">
        <f t="shared" si="0"/>
        <v/>
      </c>
      <c r="M25" t="str">
        <f t="shared" si="1"/>
        <v>Low Enrolments</v>
      </c>
      <c r="N25" t="str">
        <f t="shared" si="2"/>
        <v>Low Enrolments</v>
      </c>
      <c r="O25" t="str">
        <f t="shared" si="3"/>
        <v>Low Enrolments</v>
      </c>
    </row>
    <row r="26" spans="1:15">
      <c r="A26" t="s">
        <v>183</v>
      </c>
      <c r="C26" t="s">
        <v>183</v>
      </c>
      <c r="E26" t="s">
        <v>355</v>
      </c>
      <c r="F26">
        <v>11</v>
      </c>
      <c r="G26">
        <v>13</v>
      </c>
      <c r="K26">
        <v>24</v>
      </c>
      <c r="L26" t="str">
        <f t="shared" si="0"/>
        <v/>
      </c>
      <c r="M26" t="str">
        <f t="shared" si="1"/>
        <v>Low Enrolments</v>
      </c>
      <c r="N26" t="str">
        <f t="shared" si="2"/>
        <v>Low Enrolments</v>
      </c>
      <c r="O26" t="str">
        <f t="shared" si="3"/>
        <v>Low Enrolments</v>
      </c>
    </row>
    <row r="27" spans="1:15">
      <c r="A27" t="s">
        <v>173</v>
      </c>
      <c r="C27" t="s">
        <v>173</v>
      </c>
      <c r="E27" t="s">
        <v>355</v>
      </c>
      <c r="F27">
        <v>13</v>
      </c>
      <c r="G27">
        <v>12</v>
      </c>
      <c r="H27">
        <v>316</v>
      </c>
      <c r="I27">
        <v>9</v>
      </c>
      <c r="K27">
        <v>350</v>
      </c>
      <c r="L27" t="str">
        <f t="shared" si="0"/>
        <v/>
      </c>
      <c r="M27" t="str">
        <f t="shared" si="1"/>
        <v>Low Enrolments</v>
      </c>
      <c r="N27" t="str">
        <f t="shared" si="2"/>
        <v>Low Enrolments</v>
      </c>
      <c r="O27" t="str">
        <f t="shared" si="3"/>
        <v>Low Enrolments</v>
      </c>
    </row>
    <row r="28" spans="1:15">
      <c r="A28" t="s">
        <v>174</v>
      </c>
      <c r="C28" t="s">
        <v>174</v>
      </c>
      <c r="E28" t="s">
        <v>355</v>
      </c>
      <c r="F28">
        <v>73</v>
      </c>
      <c r="G28">
        <v>58</v>
      </c>
      <c r="H28">
        <v>50</v>
      </c>
      <c r="I28">
        <v>24</v>
      </c>
      <c r="J28">
        <v>48</v>
      </c>
      <c r="K28">
        <v>253</v>
      </c>
      <c r="L28" t="str">
        <f t="shared" si="0"/>
        <v/>
      </c>
      <c r="M28" t="str">
        <f t="shared" si="1"/>
        <v>Low Enrolments</v>
      </c>
      <c r="N28" t="str">
        <f t="shared" si="2"/>
        <v>Low Enrolments</v>
      </c>
      <c r="O28" t="str">
        <f t="shared" si="3"/>
        <v>Low Enrolments</v>
      </c>
    </row>
    <row r="29" spans="1:15">
      <c r="A29" t="s">
        <v>185</v>
      </c>
      <c r="C29" t="s">
        <v>185</v>
      </c>
      <c r="E29" t="s">
        <v>355</v>
      </c>
      <c r="F29">
        <v>40</v>
      </c>
      <c r="H29">
        <v>142</v>
      </c>
      <c r="I29">
        <v>39</v>
      </c>
      <c r="J29">
        <v>33</v>
      </c>
      <c r="K29">
        <v>254</v>
      </c>
      <c r="L29" t="str">
        <f t="shared" si="0"/>
        <v/>
      </c>
      <c r="M29" t="str">
        <f t="shared" si="1"/>
        <v>Low Enrolments</v>
      </c>
      <c r="N29" t="str">
        <f t="shared" si="2"/>
        <v>Low Enrolments</v>
      </c>
      <c r="O29" t="str">
        <f t="shared" si="3"/>
        <v>Low Enrolments</v>
      </c>
    </row>
    <row r="30" spans="1:15">
      <c r="A30" t="s">
        <v>186</v>
      </c>
      <c r="C30" t="s">
        <v>186</v>
      </c>
      <c r="E30" t="s">
        <v>355</v>
      </c>
      <c r="F30">
        <v>126</v>
      </c>
      <c r="G30">
        <v>87</v>
      </c>
      <c r="H30">
        <v>40</v>
      </c>
      <c r="I30">
        <v>109</v>
      </c>
      <c r="J30">
        <v>137</v>
      </c>
      <c r="K30">
        <v>499</v>
      </c>
      <c r="L30" t="str">
        <f t="shared" si="0"/>
        <v/>
      </c>
      <c r="M30" t="str">
        <f t="shared" si="1"/>
        <v>Low Enrolments</v>
      </c>
      <c r="N30" t="str">
        <f t="shared" si="2"/>
        <v>Low Enrolments</v>
      </c>
      <c r="O30" t="str">
        <f t="shared" si="3"/>
        <v/>
      </c>
    </row>
    <row r="31" spans="1:15">
      <c r="A31" t="s">
        <v>277</v>
      </c>
      <c r="C31" t="s">
        <v>277</v>
      </c>
      <c r="E31" t="s">
        <v>355</v>
      </c>
      <c r="F31">
        <v>23</v>
      </c>
      <c r="G31">
        <v>21</v>
      </c>
      <c r="H31">
        <v>7</v>
      </c>
      <c r="I31">
        <v>2</v>
      </c>
      <c r="J31">
        <v>4</v>
      </c>
      <c r="K31">
        <v>57</v>
      </c>
      <c r="L31" t="str">
        <f t="shared" si="0"/>
        <v/>
      </c>
      <c r="M31" t="str">
        <f t="shared" si="1"/>
        <v>Low Enrolments</v>
      </c>
      <c r="N31" t="str">
        <f t="shared" si="2"/>
        <v>Low Enrolments</v>
      </c>
      <c r="O31" t="str">
        <f t="shared" si="3"/>
        <v>Low Enrolments</v>
      </c>
    </row>
    <row r="32" spans="1:15">
      <c r="A32" t="s">
        <v>278</v>
      </c>
      <c r="C32" t="s">
        <v>278</v>
      </c>
      <c r="E32" t="s">
        <v>355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 t="str">
        <f t="shared" si="0"/>
        <v>No Enrolment</v>
      </c>
      <c r="M32" t="str">
        <f t="shared" si="1"/>
        <v/>
      </c>
      <c r="N32" t="str">
        <f t="shared" si="2"/>
        <v/>
      </c>
      <c r="O32" t="str">
        <f t="shared" si="3"/>
        <v/>
      </c>
    </row>
    <row r="33" spans="1:15">
      <c r="A33" t="s">
        <v>279</v>
      </c>
      <c r="C33" t="s">
        <v>279</v>
      </c>
      <c r="E33" t="s">
        <v>355</v>
      </c>
      <c r="F33">
        <v>2</v>
      </c>
      <c r="G33">
        <v>10</v>
      </c>
      <c r="H33">
        <v>7</v>
      </c>
      <c r="K33">
        <v>19</v>
      </c>
      <c r="L33" t="str">
        <f t="shared" si="0"/>
        <v/>
      </c>
      <c r="M33" t="str">
        <f t="shared" si="1"/>
        <v>Low Enrolments</v>
      </c>
      <c r="N33" t="str">
        <f t="shared" si="2"/>
        <v>Low Enrolments</v>
      </c>
      <c r="O33" t="str">
        <f t="shared" si="3"/>
        <v>Low Enrolments</v>
      </c>
    </row>
    <row r="34" spans="1:15">
      <c r="A34" t="s">
        <v>60</v>
      </c>
      <c r="C34" t="s">
        <v>60</v>
      </c>
      <c r="E34" t="s">
        <v>355</v>
      </c>
      <c r="F34">
        <v>6</v>
      </c>
      <c r="I34">
        <v>4</v>
      </c>
      <c r="K34">
        <v>10</v>
      </c>
      <c r="L34" t="str">
        <f t="shared" si="0"/>
        <v/>
      </c>
      <c r="M34" t="str">
        <f t="shared" si="1"/>
        <v>Low Enrolments</v>
      </c>
      <c r="N34" t="str">
        <f t="shared" si="2"/>
        <v>Low Enrolments</v>
      </c>
      <c r="O34" t="str">
        <f t="shared" si="3"/>
        <v>Low Enrolments</v>
      </c>
    </row>
    <row r="35" spans="1:15">
      <c r="A35" t="s">
        <v>61</v>
      </c>
      <c r="C35" t="s">
        <v>61</v>
      </c>
      <c r="E35" t="s">
        <v>355</v>
      </c>
      <c r="F35">
        <v>2</v>
      </c>
      <c r="G35">
        <v>4</v>
      </c>
      <c r="I35">
        <v>6</v>
      </c>
      <c r="J35">
        <v>1</v>
      </c>
      <c r="K35">
        <v>13</v>
      </c>
      <c r="L35" t="str">
        <f t="shared" si="0"/>
        <v/>
      </c>
      <c r="M35" t="str">
        <f t="shared" si="1"/>
        <v>Low Enrolments</v>
      </c>
      <c r="N35" t="str">
        <f t="shared" si="2"/>
        <v>Low Enrolments</v>
      </c>
      <c r="O35" t="str">
        <f t="shared" si="3"/>
        <v>Low Enrolments</v>
      </c>
    </row>
    <row r="36" spans="1:15">
      <c r="A36" t="s">
        <v>63</v>
      </c>
      <c r="C36" t="s">
        <v>63</v>
      </c>
      <c r="E36" t="s">
        <v>355</v>
      </c>
      <c r="F36">
        <v>82</v>
      </c>
      <c r="G36">
        <v>68</v>
      </c>
      <c r="H36">
        <v>31</v>
      </c>
      <c r="I36">
        <v>23</v>
      </c>
      <c r="J36">
        <v>40</v>
      </c>
      <c r="K36">
        <v>244</v>
      </c>
      <c r="L36" t="str">
        <f t="shared" si="0"/>
        <v/>
      </c>
      <c r="M36" t="str">
        <f t="shared" si="1"/>
        <v>Low Enrolments</v>
      </c>
      <c r="N36" t="str">
        <f t="shared" si="2"/>
        <v>Low Enrolments</v>
      </c>
      <c r="O36" t="str">
        <f t="shared" si="3"/>
        <v>Low Enrolments</v>
      </c>
    </row>
    <row r="37" spans="1:15">
      <c r="A37" t="s">
        <v>64</v>
      </c>
      <c r="C37" t="s">
        <v>64</v>
      </c>
      <c r="E37" t="s">
        <v>355</v>
      </c>
      <c r="F37">
        <v>41</v>
      </c>
      <c r="G37">
        <v>111</v>
      </c>
      <c r="H37">
        <v>31</v>
      </c>
      <c r="I37">
        <v>22</v>
      </c>
      <c r="J37">
        <v>36</v>
      </c>
      <c r="K37">
        <v>241</v>
      </c>
      <c r="L37" t="str">
        <f t="shared" si="0"/>
        <v/>
      </c>
      <c r="M37" t="str">
        <f t="shared" si="1"/>
        <v>Low Enrolments</v>
      </c>
      <c r="N37" t="str">
        <f t="shared" si="2"/>
        <v>Low Enrolments</v>
      </c>
      <c r="O37" t="str">
        <f t="shared" si="3"/>
        <v>Low Enrolments</v>
      </c>
    </row>
    <row r="38" spans="1:15">
      <c r="A38" t="s">
        <v>66</v>
      </c>
      <c r="C38" t="s">
        <v>66</v>
      </c>
      <c r="E38" t="s">
        <v>355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t="str">
        <f t="shared" si="0"/>
        <v>No Enrolment</v>
      </c>
      <c r="M38" t="str">
        <f t="shared" si="1"/>
        <v/>
      </c>
      <c r="N38" t="str">
        <f t="shared" si="2"/>
        <v/>
      </c>
      <c r="O38" t="str">
        <f t="shared" si="3"/>
        <v/>
      </c>
    </row>
    <row r="39" spans="1:15">
      <c r="A39" t="s">
        <v>67</v>
      </c>
      <c r="C39" t="s">
        <v>67</v>
      </c>
      <c r="E39" t="s">
        <v>355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 t="str">
        <f t="shared" si="0"/>
        <v>No Enrolment</v>
      </c>
      <c r="M39" t="str">
        <f t="shared" si="1"/>
        <v/>
      </c>
      <c r="N39" t="str">
        <f t="shared" si="2"/>
        <v/>
      </c>
      <c r="O39" t="str">
        <f t="shared" si="3"/>
        <v/>
      </c>
    </row>
    <row r="40" spans="1:15">
      <c r="A40" t="s">
        <v>68</v>
      </c>
      <c r="C40" t="s">
        <v>68</v>
      </c>
      <c r="E40" t="s">
        <v>355</v>
      </c>
      <c r="F40">
        <v>61</v>
      </c>
      <c r="G40">
        <v>60</v>
      </c>
      <c r="H40">
        <v>41</v>
      </c>
      <c r="I40">
        <v>102</v>
      </c>
      <c r="J40">
        <v>111</v>
      </c>
      <c r="K40">
        <v>375</v>
      </c>
      <c r="L40" t="str">
        <f t="shared" si="0"/>
        <v/>
      </c>
      <c r="M40" t="str">
        <f t="shared" si="1"/>
        <v>Low Enrolments</v>
      </c>
      <c r="N40" t="str">
        <f t="shared" si="2"/>
        <v>Low Enrolments</v>
      </c>
      <c r="O40" t="str">
        <f t="shared" si="3"/>
        <v/>
      </c>
    </row>
    <row r="41" spans="1:15">
      <c r="A41" t="s">
        <v>69</v>
      </c>
      <c r="C41" t="s">
        <v>69</v>
      </c>
      <c r="E41" t="s">
        <v>355</v>
      </c>
      <c r="F41">
        <v>22</v>
      </c>
      <c r="G41">
        <v>13</v>
      </c>
      <c r="H41">
        <v>21</v>
      </c>
      <c r="I41">
        <v>59</v>
      </c>
      <c r="J41">
        <v>49</v>
      </c>
      <c r="K41">
        <v>164</v>
      </c>
      <c r="L41" t="str">
        <f t="shared" si="0"/>
        <v/>
      </c>
      <c r="M41" t="str">
        <f t="shared" si="1"/>
        <v>Low Enrolments</v>
      </c>
      <c r="N41" t="str">
        <f t="shared" si="2"/>
        <v>Low Enrolments</v>
      </c>
      <c r="O41" t="str">
        <f t="shared" si="3"/>
        <v>Low Enrolments</v>
      </c>
    </row>
    <row r="42" spans="1:15">
      <c r="A42" t="s">
        <v>70</v>
      </c>
      <c r="C42" t="s">
        <v>70</v>
      </c>
      <c r="E42" t="s">
        <v>355</v>
      </c>
      <c r="J42">
        <v>2</v>
      </c>
      <c r="K42">
        <v>2</v>
      </c>
      <c r="L42" t="str">
        <f t="shared" si="0"/>
        <v/>
      </c>
      <c r="M42" t="str">
        <f t="shared" si="1"/>
        <v>Low Enrolments</v>
      </c>
      <c r="N42" t="str">
        <f t="shared" si="2"/>
        <v>Low Enrolments</v>
      </c>
      <c r="O42" t="str">
        <f t="shared" si="3"/>
        <v>Low Enrolments</v>
      </c>
    </row>
    <row r="43" spans="1:15">
      <c r="A43" t="s">
        <v>71</v>
      </c>
      <c r="C43" t="s">
        <v>71</v>
      </c>
      <c r="E43" t="s">
        <v>355</v>
      </c>
      <c r="H43">
        <v>85</v>
      </c>
      <c r="I43">
        <v>34</v>
      </c>
      <c r="J43">
        <v>39</v>
      </c>
      <c r="K43">
        <v>158</v>
      </c>
      <c r="L43" t="str">
        <f t="shared" si="0"/>
        <v/>
      </c>
      <c r="M43" t="str">
        <f t="shared" si="1"/>
        <v>Low Enrolments</v>
      </c>
      <c r="N43" t="str">
        <f t="shared" si="2"/>
        <v>Low Enrolments</v>
      </c>
      <c r="O43" t="str">
        <f t="shared" si="3"/>
        <v>Low Enrolments</v>
      </c>
    </row>
    <row r="44" spans="1:15">
      <c r="A44" t="s">
        <v>72</v>
      </c>
      <c r="C44" t="s">
        <v>72</v>
      </c>
      <c r="E44" t="s">
        <v>355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 t="str">
        <f t="shared" si="0"/>
        <v>No Enrolment</v>
      </c>
      <c r="M44" t="str">
        <f t="shared" si="1"/>
        <v/>
      </c>
      <c r="N44" t="str">
        <f t="shared" si="2"/>
        <v/>
      </c>
      <c r="O44" t="str">
        <f t="shared" si="3"/>
        <v/>
      </c>
    </row>
    <row r="45" spans="1:15">
      <c r="A45" t="s">
        <v>73</v>
      </c>
      <c r="C45" t="s">
        <v>73</v>
      </c>
      <c r="E45" t="s">
        <v>355</v>
      </c>
      <c r="F45">
        <v>35</v>
      </c>
      <c r="G45">
        <v>18</v>
      </c>
      <c r="H45">
        <v>14</v>
      </c>
      <c r="I45">
        <v>48</v>
      </c>
      <c r="J45">
        <v>34</v>
      </c>
      <c r="K45">
        <v>149</v>
      </c>
      <c r="L45" t="str">
        <f t="shared" si="0"/>
        <v/>
      </c>
      <c r="M45" t="str">
        <f t="shared" si="1"/>
        <v>Low Enrolments</v>
      </c>
      <c r="N45" t="str">
        <f t="shared" si="2"/>
        <v>Low Enrolments</v>
      </c>
      <c r="O45" t="str">
        <f t="shared" si="3"/>
        <v>Low Enrolments</v>
      </c>
    </row>
    <row r="46" spans="1:15">
      <c r="A46" t="s">
        <v>74</v>
      </c>
      <c r="C46" t="s">
        <v>74</v>
      </c>
      <c r="E46" t="s">
        <v>355</v>
      </c>
      <c r="H46">
        <v>6</v>
      </c>
      <c r="I46">
        <v>13</v>
      </c>
      <c r="J46">
        <v>32</v>
      </c>
      <c r="K46">
        <v>51</v>
      </c>
      <c r="L46" t="str">
        <f t="shared" si="0"/>
        <v/>
      </c>
      <c r="M46" t="str">
        <f t="shared" si="1"/>
        <v>Low Enrolments</v>
      </c>
      <c r="N46" t="str">
        <f t="shared" si="2"/>
        <v>Low Enrolments</v>
      </c>
      <c r="O46" t="str">
        <f t="shared" si="3"/>
        <v>Low Enrolments</v>
      </c>
    </row>
    <row r="47" spans="1:15">
      <c r="A47" t="s">
        <v>75</v>
      </c>
      <c r="C47" t="s">
        <v>75</v>
      </c>
      <c r="E47" t="s">
        <v>355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 t="str">
        <f t="shared" si="0"/>
        <v>No Enrolment</v>
      </c>
      <c r="M47" t="str">
        <f t="shared" si="1"/>
        <v/>
      </c>
      <c r="N47" t="str">
        <f t="shared" si="2"/>
        <v/>
      </c>
      <c r="O47" t="str">
        <f t="shared" si="3"/>
        <v/>
      </c>
    </row>
    <row r="48" spans="1:15">
      <c r="A48" t="s">
        <v>76</v>
      </c>
      <c r="C48" t="s">
        <v>76</v>
      </c>
      <c r="E48" t="s">
        <v>355</v>
      </c>
      <c r="F48">
        <v>16</v>
      </c>
      <c r="G48">
        <v>2</v>
      </c>
      <c r="H48">
        <v>16</v>
      </c>
      <c r="I48">
        <v>5</v>
      </c>
      <c r="K48">
        <v>39</v>
      </c>
      <c r="L48" t="str">
        <f t="shared" si="0"/>
        <v/>
      </c>
      <c r="M48" t="str">
        <f t="shared" si="1"/>
        <v>Low Enrolments</v>
      </c>
      <c r="N48" t="str">
        <f t="shared" si="2"/>
        <v>Low Enrolments</v>
      </c>
      <c r="O48" t="str">
        <f t="shared" si="3"/>
        <v>Low Enrolments</v>
      </c>
    </row>
    <row r="49" spans="1:15">
      <c r="A49" t="s">
        <v>77</v>
      </c>
      <c r="C49" t="s">
        <v>77</v>
      </c>
      <c r="E49" t="s">
        <v>355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 t="str">
        <f t="shared" si="0"/>
        <v>No Enrolment</v>
      </c>
      <c r="M49" t="str">
        <f t="shared" si="1"/>
        <v/>
      </c>
      <c r="N49" t="str">
        <f t="shared" si="2"/>
        <v/>
      </c>
      <c r="O49" t="str">
        <f t="shared" si="3"/>
        <v/>
      </c>
    </row>
    <row r="50" spans="1:15">
      <c r="A50" t="s">
        <v>78</v>
      </c>
      <c r="C50" t="s">
        <v>78</v>
      </c>
      <c r="E50" t="s">
        <v>355</v>
      </c>
      <c r="F50">
        <v>139</v>
      </c>
      <c r="G50">
        <v>49</v>
      </c>
      <c r="H50">
        <v>91</v>
      </c>
      <c r="I50">
        <v>135</v>
      </c>
      <c r="J50">
        <v>182</v>
      </c>
      <c r="K50">
        <v>596</v>
      </c>
      <c r="L50" t="str">
        <f t="shared" si="0"/>
        <v/>
      </c>
      <c r="M50" t="str">
        <f t="shared" si="1"/>
        <v>Low Enrolments</v>
      </c>
      <c r="N50" t="str">
        <f t="shared" si="2"/>
        <v/>
      </c>
      <c r="O50" t="str">
        <f t="shared" si="3"/>
        <v/>
      </c>
    </row>
    <row r="51" spans="1:15">
      <c r="A51" t="s">
        <v>79</v>
      </c>
      <c r="C51" t="s">
        <v>79</v>
      </c>
      <c r="E51" t="s">
        <v>355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 t="str">
        <f t="shared" si="0"/>
        <v>No Enrolment</v>
      </c>
      <c r="M51" t="str">
        <f t="shared" si="1"/>
        <v/>
      </c>
      <c r="N51" t="str">
        <f t="shared" si="2"/>
        <v/>
      </c>
      <c r="O51" t="str">
        <f t="shared" si="3"/>
        <v/>
      </c>
    </row>
    <row r="52" spans="1:15">
      <c r="A52" t="s">
        <v>80</v>
      </c>
      <c r="C52" t="s">
        <v>80</v>
      </c>
      <c r="E52" t="s">
        <v>355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 t="str">
        <f t="shared" si="0"/>
        <v>No Enrolment</v>
      </c>
      <c r="M52" t="str">
        <f t="shared" si="1"/>
        <v/>
      </c>
      <c r="N52" t="str">
        <f t="shared" si="2"/>
        <v/>
      </c>
      <c r="O52" t="str">
        <f t="shared" si="3"/>
        <v/>
      </c>
    </row>
    <row r="53" spans="1:15">
      <c r="A53" t="s">
        <v>81</v>
      </c>
      <c r="C53" t="s">
        <v>81</v>
      </c>
      <c r="E53" t="s">
        <v>355</v>
      </c>
      <c r="F53">
        <v>56</v>
      </c>
      <c r="G53">
        <v>2</v>
      </c>
      <c r="H53">
        <v>2</v>
      </c>
      <c r="K53">
        <v>60</v>
      </c>
      <c r="L53" t="str">
        <f t="shared" si="0"/>
        <v/>
      </c>
      <c r="M53" t="str">
        <f t="shared" si="1"/>
        <v>Low Enrolments</v>
      </c>
      <c r="N53" t="str">
        <f t="shared" si="2"/>
        <v>Low Enrolments</v>
      </c>
      <c r="O53" t="str">
        <f t="shared" si="3"/>
        <v>Low Enrolments</v>
      </c>
    </row>
    <row r="54" spans="1:15">
      <c r="A54" t="s">
        <v>82</v>
      </c>
      <c r="C54" t="s">
        <v>82</v>
      </c>
      <c r="E54" t="s">
        <v>355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t="str">
        <f t="shared" si="0"/>
        <v>No Enrolment</v>
      </c>
      <c r="M54" t="str">
        <f t="shared" si="1"/>
        <v/>
      </c>
      <c r="N54" t="str">
        <f t="shared" si="2"/>
        <v/>
      </c>
      <c r="O54" t="str">
        <f t="shared" si="3"/>
        <v/>
      </c>
    </row>
    <row r="55" spans="1:15">
      <c r="A55" t="s">
        <v>83</v>
      </c>
      <c r="C55" t="s">
        <v>83</v>
      </c>
      <c r="E55" t="s">
        <v>355</v>
      </c>
      <c r="F55">
        <v>146</v>
      </c>
      <c r="G55">
        <v>60</v>
      </c>
      <c r="H55">
        <v>30</v>
      </c>
      <c r="I55">
        <v>71</v>
      </c>
      <c r="J55">
        <v>53</v>
      </c>
      <c r="K55">
        <v>360</v>
      </c>
      <c r="L55" t="str">
        <f t="shared" si="0"/>
        <v/>
      </c>
      <c r="M55" t="str">
        <f t="shared" si="1"/>
        <v>Low Enrolments</v>
      </c>
      <c r="N55" t="str">
        <f t="shared" si="2"/>
        <v>Low Enrolments</v>
      </c>
      <c r="O55" t="str">
        <f t="shared" si="3"/>
        <v/>
      </c>
    </row>
    <row r="56" spans="1:15">
      <c r="A56" t="s">
        <v>84</v>
      </c>
      <c r="C56" t="s">
        <v>84</v>
      </c>
      <c r="E56" t="s">
        <v>355</v>
      </c>
      <c r="F56">
        <v>6</v>
      </c>
      <c r="G56">
        <v>3</v>
      </c>
      <c r="I56">
        <v>6</v>
      </c>
      <c r="J56">
        <v>21</v>
      </c>
      <c r="K56">
        <v>36</v>
      </c>
      <c r="L56" t="str">
        <f t="shared" si="0"/>
        <v/>
      </c>
      <c r="M56" t="str">
        <f t="shared" si="1"/>
        <v>Low Enrolments</v>
      </c>
      <c r="N56" t="str">
        <f t="shared" si="2"/>
        <v>Low Enrolments</v>
      </c>
      <c r="O56" t="str">
        <f t="shared" si="3"/>
        <v>Low Enrolments</v>
      </c>
    </row>
    <row r="57" spans="1:15">
      <c r="A57" t="s">
        <v>85</v>
      </c>
      <c r="C57" t="s">
        <v>85</v>
      </c>
      <c r="E57" t="s">
        <v>355</v>
      </c>
      <c r="F57">
        <v>97</v>
      </c>
      <c r="G57">
        <v>40</v>
      </c>
      <c r="H57">
        <v>6</v>
      </c>
      <c r="I57">
        <v>5</v>
      </c>
      <c r="J57">
        <v>36</v>
      </c>
      <c r="K57">
        <v>184</v>
      </c>
      <c r="L57" t="str">
        <f t="shared" si="0"/>
        <v/>
      </c>
      <c r="M57" t="str">
        <f t="shared" si="1"/>
        <v>Low Enrolments</v>
      </c>
      <c r="N57" t="str">
        <f t="shared" si="2"/>
        <v>Low Enrolments</v>
      </c>
      <c r="O57" t="str">
        <f t="shared" si="3"/>
        <v>Low Enrolments</v>
      </c>
    </row>
    <row r="58" spans="1:15">
      <c r="A58" t="s">
        <v>86</v>
      </c>
      <c r="C58" t="s">
        <v>86</v>
      </c>
      <c r="E58" t="s">
        <v>355</v>
      </c>
      <c r="F58">
        <v>18</v>
      </c>
      <c r="K58">
        <v>18</v>
      </c>
      <c r="L58" t="str">
        <f t="shared" si="0"/>
        <v/>
      </c>
      <c r="M58" t="str">
        <f t="shared" si="1"/>
        <v>Low Enrolments</v>
      </c>
      <c r="N58" t="str">
        <f t="shared" si="2"/>
        <v>Low Enrolments</v>
      </c>
      <c r="O58" t="str">
        <f t="shared" si="3"/>
        <v>Low Enrolments</v>
      </c>
    </row>
    <row r="59" spans="1:15">
      <c r="A59" t="s">
        <v>87</v>
      </c>
      <c r="C59" t="s">
        <v>87</v>
      </c>
      <c r="E59" t="s">
        <v>355</v>
      </c>
      <c r="G59">
        <v>2</v>
      </c>
      <c r="K59">
        <v>2</v>
      </c>
      <c r="L59" t="str">
        <f t="shared" si="0"/>
        <v/>
      </c>
      <c r="M59" t="str">
        <f t="shared" si="1"/>
        <v>Low Enrolments</v>
      </c>
      <c r="N59" t="str">
        <f t="shared" si="2"/>
        <v>Low Enrolments</v>
      </c>
      <c r="O59" t="str">
        <f t="shared" si="3"/>
        <v>Low Enrolments</v>
      </c>
    </row>
    <row r="60" spans="1:15">
      <c r="A60" t="s">
        <v>88</v>
      </c>
      <c r="C60" t="s">
        <v>88</v>
      </c>
      <c r="E60" t="s">
        <v>355</v>
      </c>
      <c r="G60">
        <v>5</v>
      </c>
      <c r="K60">
        <v>5</v>
      </c>
      <c r="L60" t="str">
        <f t="shared" si="0"/>
        <v/>
      </c>
      <c r="M60" t="str">
        <f t="shared" si="1"/>
        <v>Low Enrolments</v>
      </c>
      <c r="N60" t="str">
        <f t="shared" si="2"/>
        <v>Low Enrolments</v>
      </c>
      <c r="O60" t="str">
        <f t="shared" si="3"/>
        <v>Low Enrolments</v>
      </c>
    </row>
    <row r="61" spans="1:15">
      <c r="A61" t="s">
        <v>89</v>
      </c>
      <c r="C61" t="s">
        <v>89</v>
      </c>
      <c r="E61" t="s">
        <v>355</v>
      </c>
      <c r="F61">
        <v>1</v>
      </c>
      <c r="K61">
        <v>1</v>
      </c>
      <c r="L61" t="str">
        <f t="shared" si="0"/>
        <v/>
      </c>
      <c r="M61" t="str">
        <f t="shared" si="1"/>
        <v>Low Enrolments</v>
      </c>
      <c r="N61" t="str">
        <f t="shared" si="2"/>
        <v>Low Enrolments</v>
      </c>
      <c r="O61" t="str">
        <f t="shared" si="3"/>
        <v>Low Enrolments</v>
      </c>
    </row>
    <row r="62" spans="1:15">
      <c r="A62" t="s">
        <v>90</v>
      </c>
      <c r="C62" t="s">
        <v>90</v>
      </c>
      <c r="E62" t="s">
        <v>355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 t="str">
        <f t="shared" si="0"/>
        <v>No Enrolment</v>
      </c>
      <c r="M62" t="str">
        <f t="shared" si="1"/>
        <v/>
      </c>
      <c r="N62" t="str">
        <f t="shared" si="2"/>
        <v/>
      </c>
      <c r="O62" t="str">
        <f t="shared" si="3"/>
        <v/>
      </c>
    </row>
    <row r="63" spans="1:15">
      <c r="A63" t="s">
        <v>91</v>
      </c>
      <c r="C63" t="s">
        <v>91</v>
      </c>
      <c r="E63" t="s">
        <v>355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 t="str">
        <f t="shared" si="0"/>
        <v>No Enrolment</v>
      </c>
      <c r="M63" t="str">
        <f t="shared" si="1"/>
        <v/>
      </c>
      <c r="N63" t="str">
        <f t="shared" si="2"/>
        <v/>
      </c>
      <c r="O63" t="str">
        <f t="shared" si="3"/>
        <v/>
      </c>
    </row>
    <row r="64" spans="1:15">
      <c r="A64" t="s">
        <v>92</v>
      </c>
      <c r="C64" t="s">
        <v>92</v>
      </c>
      <c r="E64" t="s">
        <v>355</v>
      </c>
      <c r="F64">
        <v>105</v>
      </c>
      <c r="G64">
        <v>58</v>
      </c>
      <c r="H64">
        <v>19</v>
      </c>
      <c r="I64">
        <v>2</v>
      </c>
      <c r="J64">
        <v>2</v>
      </c>
      <c r="K64">
        <v>186</v>
      </c>
      <c r="L64" t="str">
        <f t="shared" si="0"/>
        <v/>
      </c>
      <c r="M64" t="str">
        <f t="shared" si="1"/>
        <v>Low Enrolments</v>
      </c>
      <c r="N64" t="str">
        <f t="shared" si="2"/>
        <v>Low Enrolments</v>
      </c>
      <c r="O64" t="str">
        <f t="shared" si="3"/>
        <v>Low Enrolments</v>
      </c>
    </row>
    <row r="65" spans="1:15">
      <c r="A65" t="s">
        <v>93</v>
      </c>
      <c r="C65" t="s">
        <v>93</v>
      </c>
      <c r="E65" t="s">
        <v>355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 t="str">
        <f t="shared" si="0"/>
        <v>No Enrolment</v>
      </c>
      <c r="M65" t="str">
        <f t="shared" si="1"/>
        <v/>
      </c>
      <c r="N65" t="str">
        <f t="shared" si="2"/>
        <v/>
      </c>
      <c r="O65" t="str">
        <f t="shared" si="3"/>
        <v/>
      </c>
    </row>
    <row r="66" spans="1:15">
      <c r="A66" t="s">
        <v>94</v>
      </c>
      <c r="C66" t="s">
        <v>94</v>
      </c>
      <c r="E66" t="s">
        <v>355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 t="str">
        <f t="shared" si="0"/>
        <v>No Enrolment</v>
      </c>
      <c r="M66" t="str">
        <f t="shared" si="1"/>
        <v/>
      </c>
      <c r="N66" t="str">
        <f t="shared" si="2"/>
        <v/>
      </c>
      <c r="O66" t="str">
        <f t="shared" si="3"/>
        <v/>
      </c>
    </row>
    <row r="67" spans="1:15">
      <c r="A67" t="s">
        <v>95</v>
      </c>
      <c r="C67" t="s">
        <v>95</v>
      </c>
      <c r="E67" t="s">
        <v>355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 t="str">
        <f t="shared" si="0"/>
        <v>No Enrolment</v>
      </c>
      <c r="M67" t="str">
        <f t="shared" si="1"/>
        <v/>
      </c>
      <c r="N67" t="str">
        <f t="shared" si="2"/>
        <v/>
      </c>
      <c r="O67" t="str">
        <f t="shared" si="3"/>
        <v/>
      </c>
    </row>
    <row r="68" spans="1:15">
      <c r="A68" t="s">
        <v>96</v>
      </c>
      <c r="C68" t="s">
        <v>96</v>
      </c>
      <c r="E68" t="s">
        <v>355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 t="str">
        <f t="shared" si="0"/>
        <v>No Enrolment</v>
      </c>
      <c r="M68" t="str">
        <f t="shared" si="1"/>
        <v/>
      </c>
      <c r="N68" t="str">
        <f t="shared" si="2"/>
        <v/>
      </c>
      <c r="O68" t="str">
        <f t="shared" si="3"/>
        <v/>
      </c>
    </row>
    <row r="69" spans="1:15">
      <c r="A69" t="s">
        <v>97</v>
      </c>
      <c r="C69" t="s">
        <v>97</v>
      </c>
      <c r="E69" t="s">
        <v>355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 t="str">
        <f t="shared" ref="L69:L132" si="4">IF(K69=0, "No Enrolment","")</f>
        <v>No Enrolment</v>
      </c>
      <c r="M69" t="str">
        <f t="shared" ref="M69:M132" si="5">IF(AND(L69="", OR(F69&lt;=50,G69&lt;=50,H69&lt;=50,I69&lt;=50,J69&lt;=50)), "Low Enrolments", "")</f>
        <v/>
      </c>
      <c r="N69" t="str">
        <f t="shared" ref="N69:N132" si="6">IF(AND(L69="", OR(H69&lt;=50,I69&lt;=50,J69&lt;=50)), "Low Enrolments", "")</f>
        <v/>
      </c>
      <c r="O69" t="str">
        <f t="shared" ref="O69:O132" si="7">IF(AND(L69="", OR(I69&lt;=50,J69&lt;=50)), "Low Enrolments", "")</f>
        <v/>
      </c>
    </row>
    <row r="70" spans="1:15">
      <c r="A70" t="s">
        <v>98</v>
      </c>
      <c r="C70" t="s">
        <v>98</v>
      </c>
      <c r="E70" t="s">
        <v>355</v>
      </c>
      <c r="F70">
        <v>51</v>
      </c>
      <c r="G70">
        <v>53</v>
      </c>
      <c r="H70">
        <v>32</v>
      </c>
      <c r="I70">
        <v>21</v>
      </c>
      <c r="J70">
        <v>40</v>
      </c>
      <c r="K70">
        <v>197</v>
      </c>
      <c r="L70" t="str">
        <f t="shared" si="4"/>
        <v/>
      </c>
      <c r="M70" t="str">
        <f t="shared" si="5"/>
        <v>Low Enrolments</v>
      </c>
      <c r="N70" t="str">
        <f t="shared" si="6"/>
        <v>Low Enrolments</v>
      </c>
      <c r="O70" t="str">
        <f t="shared" si="7"/>
        <v>Low Enrolments</v>
      </c>
    </row>
    <row r="71" spans="1:15">
      <c r="A71" t="s">
        <v>99</v>
      </c>
      <c r="C71" t="s">
        <v>99</v>
      </c>
      <c r="E71" t="s">
        <v>355</v>
      </c>
      <c r="F71">
        <v>65</v>
      </c>
      <c r="G71">
        <v>63</v>
      </c>
      <c r="H71">
        <v>48</v>
      </c>
      <c r="I71">
        <v>33</v>
      </c>
      <c r="J71">
        <v>50</v>
      </c>
      <c r="K71">
        <v>259</v>
      </c>
      <c r="L71" t="str">
        <f t="shared" si="4"/>
        <v/>
      </c>
      <c r="M71" t="str">
        <f t="shared" si="5"/>
        <v>Low Enrolments</v>
      </c>
      <c r="N71" t="str">
        <f t="shared" si="6"/>
        <v>Low Enrolments</v>
      </c>
      <c r="O71" t="str">
        <f t="shared" si="7"/>
        <v>Low Enrolments</v>
      </c>
    </row>
    <row r="72" spans="1:15">
      <c r="A72" t="s">
        <v>100</v>
      </c>
      <c r="C72" t="s">
        <v>100</v>
      </c>
      <c r="E72" t="s">
        <v>355</v>
      </c>
      <c r="F72">
        <v>33</v>
      </c>
      <c r="G72">
        <v>47</v>
      </c>
      <c r="H72">
        <v>30</v>
      </c>
      <c r="I72">
        <v>19</v>
      </c>
      <c r="J72">
        <v>41</v>
      </c>
      <c r="K72">
        <v>170</v>
      </c>
      <c r="L72" t="str">
        <f t="shared" si="4"/>
        <v/>
      </c>
      <c r="M72" t="str">
        <f t="shared" si="5"/>
        <v>Low Enrolments</v>
      </c>
      <c r="N72" t="str">
        <f t="shared" si="6"/>
        <v>Low Enrolments</v>
      </c>
      <c r="O72" t="str">
        <f t="shared" si="7"/>
        <v>Low Enrolments</v>
      </c>
    </row>
    <row r="73" spans="1:15">
      <c r="A73" t="s">
        <v>101</v>
      </c>
      <c r="C73" t="s">
        <v>101</v>
      </c>
      <c r="E73" t="s">
        <v>355</v>
      </c>
      <c r="F73">
        <v>37</v>
      </c>
      <c r="G73">
        <v>41</v>
      </c>
      <c r="H73">
        <v>23</v>
      </c>
      <c r="I73">
        <v>15</v>
      </c>
      <c r="J73">
        <v>13</v>
      </c>
      <c r="K73">
        <v>129</v>
      </c>
      <c r="L73" t="str">
        <f t="shared" si="4"/>
        <v/>
      </c>
      <c r="M73" t="str">
        <f t="shared" si="5"/>
        <v>Low Enrolments</v>
      </c>
      <c r="N73" t="str">
        <f t="shared" si="6"/>
        <v>Low Enrolments</v>
      </c>
      <c r="O73" t="str">
        <f t="shared" si="7"/>
        <v>Low Enrolments</v>
      </c>
    </row>
    <row r="74" spans="1:15">
      <c r="A74" t="s">
        <v>102</v>
      </c>
      <c r="C74" t="s">
        <v>102</v>
      </c>
      <c r="E74" t="s">
        <v>355</v>
      </c>
      <c r="F74">
        <v>37</v>
      </c>
      <c r="G74">
        <v>59</v>
      </c>
      <c r="H74">
        <v>42</v>
      </c>
      <c r="I74">
        <v>25</v>
      </c>
      <c r="J74">
        <v>37</v>
      </c>
      <c r="K74">
        <v>200</v>
      </c>
      <c r="L74" t="str">
        <f t="shared" si="4"/>
        <v/>
      </c>
      <c r="M74" t="str">
        <f t="shared" si="5"/>
        <v>Low Enrolments</v>
      </c>
      <c r="N74" t="str">
        <f t="shared" si="6"/>
        <v>Low Enrolments</v>
      </c>
      <c r="O74" t="str">
        <f t="shared" si="7"/>
        <v>Low Enrolments</v>
      </c>
    </row>
    <row r="75" spans="1:15">
      <c r="A75" t="s">
        <v>103</v>
      </c>
      <c r="C75" t="s">
        <v>103</v>
      </c>
      <c r="E75" t="s">
        <v>355</v>
      </c>
      <c r="F75">
        <v>40</v>
      </c>
      <c r="G75">
        <v>62</v>
      </c>
      <c r="H75">
        <v>50</v>
      </c>
      <c r="I75">
        <v>24</v>
      </c>
      <c r="J75">
        <v>39</v>
      </c>
      <c r="K75">
        <v>215</v>
      </c>
      <c r="L75" t="str">
        <f t="shared" si="4"/>
        <v/>
      </c>
      <c r="M75" t="str">
        <f t="shared" si="5"/>
        <v>Low Enrolments</v>
      </c>
      <c r="N75" t="str">
        <f t="shared" si="6"/>
        <v>Low Enrolments</v>
      </c>
      <c r="O75" t="str">
        <f t="shared" si="7"/>
        <v>Low Enrolments</v>
      </c>
    </row>
    <row r="76" spans="1:15">
      <c r="A76" t="s">
        <v>104</v>
      </c>
      <c r="C76" t="s">
        <v>104</v>
      </c>
      <c r="E76" t="s">
        <v>355</v>
      </c>
      <c r="F76">
        <v>34</v>
      </c>
      <c r="G76">
        <v>21</v>
      </c>
      <c r="H76">
        <v>8</v>
      </c>
      <c r="I76">
        <v>19</v>
      </c>
      <c r="J76">
        <v>27</v>
      </c>
      <c r="K76">
        <v>109</v>
      </c>
      <c r="L76" t="str">
        <f t="shared" si="4"/>
        <v/>
      </c>
      <c r="M76" t="str">
        <f t="shared" si="5"/>
        <v>Low Enrolments</v>
      </c>
      <c r="N76" t="str">
        <f t="shared" si="6"/>
        <v>Low Enrolments</v>
      </c>
      <c r="O76" t="str">
        <f t="shared" si="7"/>
        <v>Low Enrolments</v>
      </c>
    </row>
    <row r="77" spans="1:15">
      <c r="A77" t="s">
        <v>105</v>
      </c>
      <c r="C77" t="s">
        <v>105</v>
      </c>
      <c r="E77" t="s">
        <v>355</v>
      </c>
      <c r="F77">
        <v>32</v>
      </c>
      <c r="G77">
        <v>17</v>
      </c>
      <c r="H77">
        <v>8</v>
      </c>
      <c r="I77">
        <v>17</v>
      </c>
      <c r="J77">
        <v>32</v>
      </c>
      <c r="K77">
        <v>106</v>
      </c>
      <c r="L77" t="str">
        <f t="shared" si="4"/>
        <v/>
      </c>
      <c r="M77" t="str">
        <f t="shared" si="5"/>
        <v>Low Enrolments</v>
      </c>
      <c r="N77" t="str">
        <f t="shared" si="6"/>
        <v>Low Enrolments</v>
      </c>
      <c r="O77" t="str">
        <f t="shared" si="7"/>
        <v>Low Enrolments</v>
      </c>
    </row>
    <row r="78" spans="1:15">
      <c r="A78" t="s">
        <v>106</v>
      </c>
      <c r="C78" t="s">
        <v>106</v>
      </c>
      <c r="E78" t="s">
        <v>355</v>
      </c>
      <c r="F78">
        <v>11</v>
      </c>
      <c r="G78">
        <v>15</v>
      </c>
      <c r="H78">
        <v>1</v>
      </c>
      <c r="I78">
        <v>14</v>
      </c>
      <c r="J78">
        <v>27</v>
      </c>
      <c r="K78">
        <v>68</v>
      </c>
      <c r="L78" t="str">
        <f t="shared" si="4"/>
        <v/>
      </c>
      <c r="M78" t="str">
        <f t="shared" si="5"/>
        <v>Low Enrolments</v>
      </c>
      <c r="N78" t="str">
        <f t="shared" si="6"/>
        <v>Low Enrolments</v>
      </c>
      <c r="O78" t="str">
        <f t="shared" si="7"/>
        <v>Low Enrolments</v>
      </c>
    </row>
    <row r="79" spans="1:15">
      <c r="A79" t="s">
        <v>107</v>
      </c>
      <c r="C79" t="s">
        <v>107</v>
      </c>
      <c r="E79" t="s">
        <v>355</v>
      </c>
      <c r="F79">
        <v>30</v>
      </c>
      <c r="G79">
        <v>22</v>
      </c>
      <c r="H79">
        <v>3</v>
      </c>
      <c r="I79">
        <v>14</v>
      </c>
      <c r="J79">
        <v>28</v>
      </c>
      <c r="K79">
        <v>97</v>
      </c>
      <c r="L79" t="str">
        <f t="shared" si="4"/>
        <v/>
      </c>
      <c r="M79" t="str">
        <f t="shared" si="5"/>
        <v>Low Enrolments</v>
      </c>
      <c r="N79" t="str">
        <f t="shared" si="6"/>
        <v>Low Enrolments</v>
      </c>
      <c r="O79" t="str">
        <f t="shared" si="7"/>
        <v>Low Enrolments</v>
      </c>
    </row>
    <row r="80" spans="1:15">
      <c r="A80" t="s">
        <v>108</v>
      </c>
      <c r="C80" t="s">
        <v>108</v>
      </c>
      <c r="E80" t="s">
        <v>355</v>
      </c>
      <c r="F80">
        <v>21</v>
      </c>
      <c r="G80">
        <v>13</v>
      </c>
      <c r="H80">
        <v>7</v>
      </c>
      <c r="I80">
        <v>1</v>
      </c>
      <c r="J80">
        <v>5</v>
      </c>
      <c r="K80">
        <v>47</v>
      </c>
      <c r="L80" t="str">
        <f t="shared" si="4"/>
        <v/>
      </c>
      <c r="M80" t="str">
        <f t="shared" si="5"/>
        <v>Low Enrolments</v>
      </c>
      <c r="N80" t="str">
        <f t="shared" si="6"/>
        <v>Low Enrolments</v>
      </c>
      <c r="O80" t="str">
        <f t="shared" si="7"/>
        <v>Low Enrolments</v>
      </c>
    </row>
    <row r="81" spans="1:15">
      <c r="A81" t="s">
        <v>109</v>
      </c>
      <c r="C81" t="s">
        <v>109</v>
      </c>
      <c r="E81" t="s">
        <v>355</v>
      </c>
      <c r="F81">
        <v>21</v>
      </c>
      <c r="G81">
        <v>13</v>
      </c>
      <c r="H81">
        <v>11</v>
      </c>
      <c r="I81">
        <v>5</v>
      </c>
      <c r="J81">
        <v>9</v>
      </c>
      <c r="K81">
        <v>59</v>
      </c>
      <c r="L81" t="str">
        <f t="shared" si="4"/>
        <v/>
      </c>
      <c r="M81" t="str">
        <f t="shared" si="5"/>
        <v>Low Enrolments</v>
      </c>
      <c r="N81" t="str">
        <f t="shared" si="6"/>
        <v>Low Enrolments</v>
      </c>
      <c r="O81" t="str">
        <f t="shared" si="7"/>
        <v>Low Enrolments</v>
      </c>
    </row>
    <row r="82" spans="1:15">
      <c r="A82" t="s">
        <v>280</v>
      </c>
      <c r="C82" t="s">
        <v>280</v>
      </c>
      <c r="E82" t="s">
        <v>355</v>
      </c>
      <c r="F82">
        <v>3</v>
      </c>
      <c r="H82">
        <v>9</v>
      </c>
      <c r="I82">
        <v>28</v>
      </c>
      <c r="J82">
        <v>4</v>
      </c>
      <c r="K82">
        <v>44</v>
      </c>
      <c r="L82" t="str">
        <f t="shared" si="4"/>
        <v/>
      </c>
      <c r="M82" t="str">
        <f t="shared" si="5"/>
        <v>Low Enrolments</v>
      </c>
      <c r="N82" t="str">
        <f t="shared" si="6"/>
        <v>Low Enrolments</v>
      </c>
      <c r="O82" t="str">
        <f t="shared" si="7"/>
        <v>Low Enrolments</v>
      </c>
    </row>
    <row r="83" spans="1:15">
      <c r="A83" t="s">
        <v>188</v>
      </c>
      <c r="C83" t="s">
        <v>188</v>
      </c>
      <c r="E83" t="s">
        <v>355</v>
      </c>
      <c r="F83">
        <v>13</v>
      </c>
      <c r="G83">
        <v>19</v>
      </c>
      <c r="H83">
        <v>8</v>
      </c>
      <c r="I83">
        <v>20</v>
      </c>
      <c r="J83">
        <v>27</v>
      </c>
      <c r="K83">
        <v>87</v>
      </c>
      <c r="L83" t="str">
        <f t="shared" si="4"/>
        <v/>
      </c>
      <c r="M83" t="str">
        <f t="shared" si="5"/>
        <v>Low Enrolments</v>
      </c>
      <c r="N83" t="str">
        <f t="shared" si="6"/>
        <v>Low Enrolments</v>
      </c>
      <c r="O83" t="str">
        <f t="shared" si="7"/>
        <v>Low Enrolments</v>
      </c>
    </row>
    <row r="84" spans="1:15">
      <c r="A84" t="s">
        <v>281</v>
      </c>
      <c r="C84" t="s">
        <v>281</v>
      </c>
      <c r="E84" t="s">
        <v>355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 t="str">
        <f t="shared" si="4"/>
        <v>No Enrolment</v>
      </c>
      <c r="M84" t="str">
        <f t="shared" si="5"/>
        <v/>
      </c>
      <c r="N84" t="str">
        <f t="shared" si="6"/>
        <v/>
      </c>
      <c r="O84" t="str">
        <f t="shared" si="7"/>
        <v/>
      </c>
    </row>
    <row r="85" spans="1:15">
      <c r="A85" t="s">
        <v>282</v>
      </c>
      <c r="C85" t="s">
        <v>282</v>
      </c>
      <c r="E85" t="s">
        <v>355</v>
      </c>
      <c r="F85">
        <v>14</v>
      </c>
      <c r="G85">
        <v>25</v>
      </c>
      <c r="H85">
        <v>20</v>
      </c>
      <c r="I85">
        <v>19</v>
      </c>
      <c r="J85">
        <v>11</v>
      </c>
      <c r="K85">
        <v>89</v>
      </c>
      <c r="L85" t="str">
        <f t="shared" si="4"/>
        <v/>
      </c>
      <c r="M85" t="str">
        <f t="shared" si="5"/>
        <v>Low Enrolments</v>
      </c>
      <c r="N85" t="str">
        <f t="shared" si="6"/>
        <v>Low Enrolments</v>
      </c>
      <c r="O85" t="str">
        <f t="shared" si="7"/>
        <v>Low Enrolments</v>
      </c>
    </row>
    <row r="86" spans="1:15">
      <c r="A86" t="s">
        <v>283</v>
      </c>
      <c r="C86" t="s">
        <v>283</v>
      </c>
      <c r="E86" t="s">
        <v>355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 t="str">
        <f t="shared" si="4"/>
        <v>No Enrolment</v>
      </c>
      <c r="M86" t="str">
        <f t="shared" si="5"/>
        <v/>
      </c>
      <c r="N86" t="str">
        <f t="shared" si="6"/>
        <v/>
      </c>
      <c r="O86" t="str">
        <f t="shared" si="7"/>
        <v/>
      </c>
    </row>
    <row r="87" spans="1:15">
      <c r="A87" t="s">
        <v>189</v>
      </c>
      <c r="C87" t="s">
        <v>189</v>
      </c>
      <c r="E87" t="s">
        <v>355</v>
      </c>
      <c r="F87">
        <v>63</v>
      </c>
      <c r="G87">
        <v>49</v>
      </c>
      <c r="H87">
        <v>35</v>
      </c>
      <c r="I87">
        <v>99</v>
      </c>
      <c r="J87">
        <v>151</v>
      </c>
      <c r="K87">
        <v>397</v>
      </c>
      <c r="L87" t="str">
        <f t="shared" si="4"/>
        <v/>
      </c>
      <c r="M87" t="str">
        <f t="shared" si="5"/>
        <v>Low Enrolments</v>
      </c>
      <c r="N87" t="str">
        <f t="shared" si="6"/>
        <v>Low Enrolments</v>
      </c>
      <c r="O87" t="str">
        <f t="shared" si="7"/>
        <v/>
      </c>
    </row>
    <row r="88" spans="1:15">
      <c r="A88" t="s">
        <v>284</v>
      </c>
      <c r="C88" t="s">
        <v>284</v>
      </c>
      <c r="E88" t="s">
        <v>355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 t="str">
        <f t="shared" si="4"/>
        <v>No Enrolment</v>
      </c>
      <c r="M88" t="str">
        <f t="shared" si="5"/>
        <v/>
      </c>
      <c r="N88" t="str">
        <f t="shared" si="6"/>
        <v/>
      </c>
      <c r="O88" t="str">
        <f t="shared" si="7"/>
        <v/>
      </c>
    </row>
    <row r="89" spans="1:15">
      <c r="A89" t="s">
        <v>190</v>
      </c>
      <c r="C89" t="s">
        <v>190</v>
      </c>
      <c r="E89" t="s">
        <v>355</v>
      </c>
      <c r="F89">
        <v>127</v>
      </c>
      <c r="G89">
        <v>31</v>
      </c>
      <c r="H89">
        <v>58</v>
      </c>
      <c r="I89">
        <v>151</v>
      </c>
      <c r="J89">
        <v>28</v>
      </c>
      <c r="K89">
        <v>395</v>
      </c>
      <c r="L89" t="str">
        <f t="shared" si="4"/>
        <v/>
      </c>
      <c r="M89" t="str">
        <f t="shared" si="5"/>
        <v>Low Enrolments</v>
      </c>
      <c r="N89" t="str">
        <f t="shared" si="6"/>
        <v>Low Enrolments</v>
      </c>
      <c r="O89" t="str">
        <f t="shared" si="7"/>
        <v>Low Enrolments</v>
      </c>
    </row>
    <row r="90" spans="1:15">
      <c r="A90" t="s">
        <v>285</v>
      </c>
      <c r="C90" t="s">
        <v>285</v>
      </c>
      <c r="E90" t="s">
        <v>355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 t="str">
        <f t="shared" si="4"/>
        <v>No Enrolment</v>
      </c>
      <c r="M90" t="str">
        <f t="shared" si="5"/>
        <v/>
      </c>
      <c r="N90" t="str">
        <f t="shared" si="6"/>
        <v/>
      </c>
      <c r="O90" t="str">
        <f t="shared" si="7"/>
        <v/>
      </c>
    </row>
    <row r="91" spans="1:15">
      <c r="A91" t="s">
        <v>286</v>
      </c>
      <c r="C91" t="s">
        <v>286</v>
      </c>
      <c r="E91" t="s">
        <v>355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 t="str">
        <f t="shared" si="4"/>
        <v>No Enrolment</v>
      </c>
      <c r="M91" t="str">
        <f t="shared" si="5"/>
        <v/>
      </c>
      <c r="N91" t="str">
        <f t="shared" si="6"/>
        <v/>
      </c>
      <c r="O91" t="str">
        <f t="shared" si="7"/>
        <v/>
      </c>
    </row>
    <row r="92" spans="1:15">
      <c r="A92" t="s">
        <v>191</v>
      </c>
      <c r="C92" t="s">
        <v>191</v>
      </c>
      <c r="E92" t="s">
        <v>355</v>
      </c>
      <c r="F92">
        <v>2</v>
      </c>
      <c r="K92">
        <v>2</v>
      </c>
      <c r="L92" t="str">
        <f t="shared" si="4"/>
        <v/>
      </c>
      <c r="M92" t="str">
        <f t="shared" si="5"/>
        <v>Low Enrolments</v>
      </c>
      <c r="N92" t="str">
        <f t="shared" si="6"/>
        <v>Low Enrolments</v>
      </c>
      <c r="O92" t="str">
        <f t="shared" si="7"/>
        <v>Low Enrolments</v>
      </c>
    </row>
    <row r="93" spans="1:15">
      <c r="A93" t="s">
        <v>192</v>
      </c>
      <c r="C93" t="s">
        <v>192</v>
      </c>
      <c r="E93" t="s">
        <v>355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 t="str">
        <f t="shared" si="4"/>
        <v>No Enrolment</v>
      </c>
      <c r="M93" t="str">
        <f t="shared" si="5"/>
        <v/>
      </c>
      <c r="N93" t="str">
        <f t="shared" si="6"/>
        <v/>
      </c>
      <c r="O93" t="str">
        <f t="shared" si="7"/>
        <v/>
      </c>
    </row>
    <row r="94" spans="1:15">
      <c r="A94" t="s">
        <v>193</v>
      </c>
      <c r="C94" t="s">
        <v>193</v>
      </c>
      <c r="E94" t="s">
        <v>355</v>
      </c>
      <c r="F94">
        <v>11</v>
      </c>
      <c r="H94">
        <v>3</v>
      </c>
      <c r="J94">
        <v>12</v>
      </c>
      <c r="K94">
        <v>26</v>
      </c>
      <c r="L94" t="str">
        <f t="shared" si="4"/>
        <v/>
      </c>
      <c r="M94" t="str">
        <f t="shared" si="5"/>
        <v>Low Enrolments</v>
      </c>
      <c r="N94" t="str">
        <f t="shared" si="6"/>
        <v>Low Enrolments</v>
      </c>
      <c r="O94" t="str">
        <f t="shared" si="7"/>
        <v>Low Enrolments</v>
      </c>
    </row>
    <row r="95" spans="1:15">
      <c r="A95" t="s">
        <v>194</v>
      </c>
      <c r="C95" t="s">
        <v>194</v>
      </c>
      <c r="E95" t="s">
        <v>355</v>
      </c>
      <c r="G95">
        <v>13</v>
      </c>
      <c r="H95">
        <v>7</v>
      </c>
      <c r="I95">
        <v>1</v>
      </c>
      <c r="J95">
        <v>15</v>
      </c>
      <c r="K95">
        <v>36</v>
      </c>
      <c r="L95" t="str">
        <f t="shared" si="4"/>
        <v/>
      </c>
      <c r="M95" t="str">
        <f t="shared" si="5"/>
        <v>Low Enrolments</v>
      </c>
      <c r="N95" t="str">
        <f t="shared" si="6"/>
        <v>Low Enrolments</v>
      </c>
      <c r="O95" t="str">
        <f t="shared" si="7"/>
        <v>Low Enrolments</v>
      </c>
    </row>
    <row r="96" spans="1:15">
      <c r="A96" t="s">
        <v>287</v>
      </c>
      <c r="C96" t="s">
        <v>287</v>
      </c>
      <c r="E96" t="s">
        <v>355</v>
      </c>
      <c r="F96">
        <v>1</v>
      </c>
      <c r="G96">
        <v>11</v>
      </c>
      <c r="H96">
        <v>6</v>
      </c>
      <c r="I96">
        <v>6</v>
      </c>
      <c r="K96">
        <v>24</v>
      </c>
      <c r="L96" t="str">
        <f t="shared" si="4"/>
        <v/>
      </c>
      <c r="M96" t="str">
        <f t="shared" si="5"/>
        <v>Low Enrolments</v>
      </c>
      <c r="N96" t="str">
        <f t="shared" si="6"/>
        <v>Low Enrolments</v>
      </c>
      <c r="O96" t="str">
        <f t="shared" si="7"/>
        <v>Low Enrolments</v>
      </c>
    </row>
    <row r="97" spans="1:15">
      <c r="A97" t="s">
        <v>195</v>
      </c>
      <c r="C97" t="s">
        <v>195</v>
      </c>
      <c r="E97" t="s">
        <v>355</v>
      </c>
      <c r="G97">
        <v>11</v>
      </c>
      <c r="H97">
        <v>8</v>
      </c>
      <c r="I97">
        <v>7</v>
      </c>
      <c r="J97">
        <v>13</v>
      </c>
      <c r="K97">
        <v>39</v>
      </c>
      <c r="L97" t="str">
        <f t="shared" si="4"/>
        <v/>
      </c>
      <c r="M97" t="str">
        <f t="shared" si="5"/>
        <v>Low Enrolments</v>
      </c>
      <c r="N97" t="str">
        <f t="shared" si="6"/>
        <v>Low Enrolments</v>
      </c>
      <c r="O97" t="str">
        <f t="shared" si="7"/>
        <v>Low Enrolments</v>
      </c>
    </row>
    <row r="98" spans="1:15">
      <c r="A98" t="s">
        <v>288</v>
      </c>
      <c r="C98" t="s">
        <v>288</v>
      </c>
      <c r="E98" t="s">
        <v>355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 t="str">
        <f t="shared" si="4"/>
        <v>No Enrolment</v>
      </c>
      <c r="M98" t="str">
        <f t="shared" si="5"/>
        <v/>
      </c>
      <c r="N98" t="str">
        <f t="shared" si="6"/>
        <v/>
      </c>
      <c r="O98" t="str">
        <f t="shared" si="7"/>
        <v/>
      </c>
    </row>
    <row r="99" spans="1:15">
      <c r="A99" t="s">
        <v>200</v>
      </c>
      <c r="C99" t="s">
        <v>200</v>
      </c>
      <c r="E99" t="s">
        <v>355</v>
      </c>
      <c r="F99">
        <v>15</v>
      </c>
      <c r="G99">
        <v>7</v>
      </c>
      <c r="H99">
        <v>7</v>
      </c>
      <c r="I99">
        <v>1</v>
      </c>
      <c r="J99">
        <v>2</v>
      </c>
      <c r="K99">
        <v>32</v>
      </c>
      <c r="L99" t="str">
        <f t="shared" si="4"/>
        <v/>
      </c>
      <c r="M99" t="str">
        <f t="shared" si="5"/>
        <v>Low Enrolments</v>
      </c>
      <c r="N99" t="str">
        <f t="shared" si="6"/>
        <v>Low Enrolments</v>
      </c>
      <c r="O99" t="str">
        <f t="shared" si="7"/>
        <v>Low Enrolments</v>
      </c>
    </row>
    <row r="100" spans="1:15">
      <c r="A100" t="s">
        <v>201</v>
      </c>
      <c r="C100" t="s">
        <v>201</v>
      </c>
      <c r="E100" t="s">
        <v>355</v>
      </c>
      <c r="F100">
        <v>10</v>
      </c>
      <c r="G100">
        <v>4</v>
      </c>
      <c r="J100">
        <v>2</v>
      </c>
      <c r="K100">
        <v>16</v>
      </c>
      <c r="L100" t="str">
        <f t="shared" si="4"/>
        <v/>
      </c>
      <c r="M100" t="str">
        <f t="shared" si="5"/>
        <v>Low Enrolments</v>
      </c>
      <c r="N100" t="str">
        <f t="shared" si="6"/>
        <v>Low Enrolments</v>
      </c>
      <c r="O100" t="str">
        <f t="shared" si="7"/>
        <v>Low Enrolments</v>
      </c>
    </row>
    <row r="101" spans="1:15">
      <c r="A101" t="s">
        <v>202</v>
      </c>
      <c r="C101" t="s">
        <v>202</v>
      </c>
      <c r="E101" t="s">
        <v>355</v>
      </c>
      <c r="F101">
        <v>98</v>
      </c>
      <c r="G101">
        <v>16</v>
      </c>
      <c r="H101">
        <v>27</v>
      </c>
      <c r="I101">
        <v>23</v>
      </c>
      <c r="J101">
        <v>19</v>
      </c>
      <c r="K101">
        <v>183</v>
      </c>
      <c r="L101" t="str">
        <f t="shared" si="4"/>
        <v/>
      </c>
      <c r="M101" t="str">
        <f t="shared" si="5"/>
        <v>Low Enrolments</v>
      </c>
      <c r="N101" t="str">
        <f t="shared" si="6"/>
        <v>Low Enrolments</v>
      </c>
      <c r="O101" t="str">
        <f t="shared" si="7"/>
        <v>Low Enrolments</v>
      </c>
    </row>
    <row r="102" spans="1:15">
      <c r="A102" t="s">
        <v>203</v>
      </c>
      <c r="C102" t="s">
        <v>203</v>
      </c>
      <c r="E102" t="s">
        <v>355</v>
      </c>
      <c r="F102">
        <v>25</v>
      </c>
      <c r="G102">
        <v>30</v>
      </c>
      <c r="H102">
        <v>50</v>
      </c>
      <c r="I102">
        <v>43</v>
      </c>
      <c r="J102">
        <v>30</v>
      </c>
      <c r="K102">
        <v>178</v>
      </c>
      <c r="L102" t="str">
        <f t="shared" si="4"/>
        <v/>
      </c>
      <c r="M102" t="str">
        <f t="shared" si="5"/>
        <v>Low Enrolments</v>
      </c>
      <c r="N102" t="str">
        <f t="shared" si="6"/>
        <v>Low Enrolments</v>
      </c>
      <c r="O102" t="str">
        <f t="shared" si="7"/>
        <v>Low Enrolments</v>
      </c>
    </row>
    <row r="103" spans="1:15">
      <c r="A103" t="s">
        <v>204</v>
      </c>
      <c r="C103" t="s">
        <v>204</v>
      </c>
      <c r="E103" t="s">
        <v>355</v>
      </c>
      <c r="F103">
        <v>73</v>
      </c>
      <c r="G103">
        <v>21</v>
      </c>
      <c r="H103">
        <v>21</v>
      </c>
      <c r="I103">
        <v>17</v>
      </c>
      <c r="J103">
        <v>16</v>
      </c>
      <c r="K103">
        <v>148</v>
      </c>
      <c r="L103" t="str">
        <f t="shared" si="4"/>
        <v/>
      </c>
      <c r="M103" t="str">
        <f t="shared" si="5"/>
        <v>Low Enrolments</v>
      </c>
      <c r="N103" t="str">
        <f t="shared" si="6"/>
        <v>Low Enrolments</v>
      </c>
      <c r="O103" t="str">
        <f t="shared" si="7"/>
        <v>Low Enrolments</v>
      </c>
    </row>
    <row r="104" spans="1:15">
      <c r="A104" t="s">
        <v>205</v>
      </c>
      <c r="C104" t="s">
        <v>205</v>
      </c>
      <c r="E104" t="s">
        <v>355</v>
      </c>
      <c r="F104">
        <v>14</v>
      </c>
      <c r="H104">
        <v>12</v>
      </c>
      <c r="I104">
        <v>2</v>
      </c>
      <c r="J104">
        <v>3</v>
      </c>
      <c r="K104">
        <v>31</v>
      </c>
      <c r="L104" t="str">
        <f t="shared" si="4"/>
        <v/>
      </c>
      <c r="M104" t="str">
        <f t="shared" si="5"/>
        <v>Low Enrolments</v>
      </c>
      <c r="N104" t="str">
        <f t="shared" si="6"/>
        <v>Low Enrolments</v>
      </c>
      <c r="O104" t="str">
        <f t="shared" si="7"/>
        <v>Low Enrolments</v>
      </c>
    </row>
    <row r="105" spans="1:15">
      <c r="A105" t="s">
        <v>206</v>
      </c>
      <c r="C105" t="s">
        <v>206</v>
      </c>
      <c r="E105" t="s">
        <v>355</v>
      </c>
      <c r="F105">
        <v>34</v>
      </c>
      <c r="G105">
        <v>18</v>
      </c>
      <c r="H105">
        <v>24</v>
      </c>
      <c r="I105">
        <v>9</v>
      </c>
      <c r="J105">
        <v>27</v>
      </c>
      <c r="K105">
        <v>112</v>
      </c>
      <c r="L105" t="str">
        <f t="shared" si="4"/>
        <v/>
      </c>
      <c r="M105" t="str">
        <f t="shared" si="5"/>
        <v>Low Enrolments</v>
      </c>
      <c r="N105" t="str">
        <f t="shared" si="6"/>
        <v>Low Enrolments</v>
      </c>
      <c r="O105" t="str">
        <f t="shared" si="7"/>
        <v>Low Enrolments</v>
      </c>
    </row>
    <row r="106" spans="1:15">
      <c r="A106" t="s">
        <v>207</v>
      </c>
      <c r="C106" t="s">
        <v>207</v>
      </c>
      <c r="E106" t="s">
        <v>355</v>
      </c>
      <c r="F106">
        <v>45</v>
      </c>
      <c r="G106">
        <v>44</v>
      </c>
      <c r="H106">
        <v>55</v>
      </c>
      <c r="I106">
        <v>98</v>
      </c>
      <c r="J106">
        <v>276</v>
      </c>
      <c r="K106">
        <v>518</v>
      </c>
      <c r="L106" t="str">
        <f t="shared" si="4"/>
        <v/>
      </c>
      <c r="M106" t="str">
        <f t="shared" si="5"/>
        <v>Low Enrolments</v>
      </c>
      <c r="N106" t="str">
        <f t="shared" si="6"/>
        <v/>
      </c>
      <c r="O106" t="str">
        <f t="shared" si="7"/>
        <v/>
      </c>
    </row>
    <row r="107" spans="1:15">
      <c r="A107" t="s">
        <v>208</v>
      </c>
      <c r="C107" t="s">
        <v>208</v>
      </c>
      <c r="E107" t="s">
        <v>355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 t="str">
        <f t="shared" si="4"/>
        <v>No Enrolment</v>
      </c>
      <c r="M107" t="str">
        <f t="shared" si="5"/>
        <v/>
      </c>
      <c r="N107" t="str">
        <f t="shared" si="6"/>
        <v/>
      </c>
      <c r="O107" t="str">
        <f t="shared" si="7"/>
        <v/>
      </c>
    </row>
    <row r="108" spans="1:15">
      <c r="A108" t="s">
        <v>113</v>
      </c>
      <c r="C108" t="s">
        <v>113</v>
      </c>
      <c r="E108" t="s">
        <v>355</v>
      </c>
      <c r="F108">
        <v>7</v>
      </c>
      <c r="G108">
        <v>16</v>
      </c>
      <c r="H108">
        <v>21</v>
      </c>
      <c r="I108">
        <v>13</v>
      </c>
      <c r="J108">
        <v>12</v>
      </c>
      <c r="K108">
        <v>69</v>
      </c>
      <c r="L108" t="str">
        <f t="shared" si="4"/>
        <v/>
      </c>
      <c r="M108" t="str">
        <f t="shared" si="5"/>
        <v>Low Enrolments</v>
      </c>
      <c r="N108" t="str">
        <f t="shared" si="6"/>
        <v>Low Enrolments</v>
      </c>
      <c r="O108" t="str">
        <f t="shared" si="7"/>
        <v>Low Enrolments</v>
      </c>
    </row>
    <row r="109" spans="1:15">
      <c r="A109" t="s">
        <v>114</v>
      </c>
      <c r="C109" t="s">
        <v>114</v>
      </c>
      <c r="E109" t="s">
        <v>355</v>
      </c>
      <c r="F109">
        <v>1</v>
      </c>
      <c r="G109">
        <v>19</v>
      </c>
      <c r="J109">
        <v>6</v>
      </c>
      <c r="K109">
        <v>26</v>
      </c>
      <c r="L109" t="str">
        <f t="shared" si="4"/>
        <v/>
      </c>
      <c r="M109" t="str">
        <f t="shared" si="5"/>
        <v>Low Enrolments</v>
      </c>
      <c r="N109" t="str">
        <f t="shared" si="6"/>
        <v>Low Enrolments</v>
      </c>
      <c r="O109" t="str">
        <f t="shared" si="7"/>
        <v>Low Enrolments</v>
      </c>
    </row>
    <row r="110" spans="1:15">
      <c r="A110" t="s">
        <v>115</v>
      </c>
      <c r="C110" t="s">
        <v>115</v>
      </c>
      <c r="E110" t="s">
        <v>355</v>
      </c>
      <c r="F110">
        <v>11</v>
      </c>
      <c r="G110">
        <v>11</v>
      </c>
      <c r="H110">
        <v>10</v>
      </c>
      <c r="I110">
        <v>16</v>
      </c>
      <c r="J110">
        <v>20</v>
      </c>
      <c r="K110">
        <v>68</v>
      </c>
      <c r="L110" t="str">
        <f t="shared" si="4"/>
        <v/>
      </c>
      <c r="M110" t="str">
        <f t="shared" si="5"/>
        <v>Low Enrolments</v>
      </c>
      <c r="N110" t="str">
        <f t="shared" si="6"/>
        <v>Low Enrolments</v>
      </c>
      <c r="O110" t="str">
        <f t="shared" si="7"/>
        <v>Low Enrolments</v>
      </c>
    </row>
    <row r="111" spans="1:15">
      <c r="A111" t="s">
        <v>116</v>
      </c>
      <c r="C111" t="s">
        <v>116</v>
      </c>
      <c r="E111" t="s">
        <v>355</v>
      </c>
      <c r="F111">
        <v>24</v>
      </c>
      <c r="I111">
        <v>2</v>
      </c>
      <c r="J111">
        <v>3</v>
      </c>
      <c r="K111">
        <v>29</v>
      </c>
      <c r="L111" t="str">
        <f t="shared" si="4"/>
        <v/>
      </c>
      <c r="M111" t="str">
        <f t="shared" si="5"/>
        <v>Low Enrolments</v>
      </c>
      <c r="N111" t="str">
        <f t="shared" si="6"/>
        <v>Low Enrolments</v>
      </c>
      <c r="O111" t="str">
        <f t="shared" si="7"/>
        <v>Low Enrolments</v>
      </c>
    </row>
    <row r="112" spans="1:15">
      <c r="A112" t="s">
        <v>117</v>
      </c>
      <c r="C112" t="s">
        <v>117</v>
      </c>
      <c r="E112" t="s">
        <v>355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 t="str">
        <f t="shared" si="4"/>
        <v>No Enrolment</v>
      </c>
      <c r="M112" t="str">
        <f t="shared" si="5"/>
        <v/>
      </c>
      <c r="N112" t="str">
        <f t="shared" si="6"/>
        <v/>
      </c>
      <c r="O112" t="str">
        <f t="shared" si="7"/>
        <v/>
      </c>
    </row>
    <row r="113" spans="1:15">
      <c r="A113" t="s">
        <v>118</v>
      </c>
      <c r="C113" t="s">
        <v>118</v>
      </c>
      <c r="E113" t="s">
        <v>355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 t="str">
        <f t="shared" si="4"/>
        <v>No Enrolment</v>
      </c>
      <c r="M113" t="str">
        <f t="shared" si="5"/>
        <v/>
      </c>
      <c r="N113" t="str">
        <f t="shared" si="6"/>
        <v/>
      </c>
      <c r="O113" t="str">
        <f t="shared" si="7"/>
        <v/>
      </c>
    </row>
    <row r="114" spans="1:15">
      <c r="A114" t="s">
        <v>119</v>
      </c>
      <c r="C114" t="s">
        <v>119</v>
      </c>
      <c r="E114" t="s">
        <v>355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 t="str">
        <f t="shared" si="4"/>
        <v>No Enrolment</v>
      </c>
      <c r="M114" t="str">
        <f t="shared" si="5"/>
        <v/>
      </c>
      <c r="N114" t="str">
        <f t="shared" si="6"/>
        <v/>
      </c>
      <c r="O114" t="str">
        <f t="shared" si="7"/>
        <v/>
      </c>
    </row>
    <row r="115" spans="1:15">
      <c r="A115" t="s">
        <v>120</v>
      </c>
      <c r="C115" t="s">
        <v>120</v>
      </c>
      <c r="E115" t="s">
        <v>355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 t="str">
        <f t="shared" si="4"/>
        <v>No Enrolment</v>
      </c>
      <c r="M115" t="str">
        <f t="shared" si="5"/>
        <v/>
      </c>
      <c r="N115" t="str">
        <f t="shared" si="6"/>
        <v/>
      </c>
      <c r="O115" t="str">
        <f t="shared" si="7"/>
        <v/>
      </c>
    </row>
    <row r="116" spans="1:15">
      <c r="A116" t="s">
        <v>121</v>
      </c>
      <c r="C116" t="s">
        <v>121</v>
      </c>
      <c r="E116" t="s">
        <v>355</v>
      </c>
      <c r="F116">
        <v>12</v>
      </c>
      <c r="G116">
        <v>5</v>
      </c>
      <c r="H116">
        <v>8</v>
      </c>
      <c r="I116">
        <v>26</v>
      </c>
      <c r="J116">
        <v>18</v>
      </c>
      <c r="K116">
        <v>69</v>
      </c>
      <c r="L116" t="str">
        <f t="shared" si="4"/>
        <v/>
      </c>
      <c r="M116" t="str">
        <f t="shared" si="5"/>
        <v>Low Enrolments</v>
      </c>
      <c r="N116" t="str">
        <f t="shared" si="6"/>
        <v>Low Enrolments</v>
      </c>
      <c r="O116" t="str">
        <f t="shared" si="7"/>
        <v>Low Enrolments</v>
      </c>
    </row>
    <row r="117" spans="1:15">
      <c r="A117" t="s">
        <v>122</v>
      </c>
      <c r="C117" t="s">
        <v>122</v>
      </c>
      <c r="E117" t="s">
        <v>355</v>
      </c>
      <c r="F117">
        <v>2</v>
      </c>
      <c r="I117">
        <v>10</v>
      </c>
      <c r="J117">
        <v>10</v>
      </c>
      <c r="K117">
        <v>22</v>
      </c>
      <c r="L117" t="str">
        <f t="shared" si="4"/>
        <v/>
      </c>
      <c r="M117" t="str">
        <f t="shared" si="5"/>
        <v>Low Enrolments</v>
      </c>
      <c r="N117" t="str">
        <f t="shared" si="6"/>
        <v>Low Enrolments</v>
      </c>
      <c r="O117" t="str">
        <f t="shared" si="7"/>
        <v>Low Enrolments</v>
      </c>
    </row>
    <row r="118" spans="1:15">
      <c r="A118" t="s">
        <v>123</v>
      </c>
      <c r="C118" t="s">
        <v>123</v>
      </c>
      <c r="E118" t="s">
        <v>355</v>
      </c>
      <c r="F118">
        <v>15</v>
      </c>
      <c r="G118">
        <v>24</v>
      </c>
      <c r="H118">
        <v>47</v>
      </c>
      <c r="I118">
        <v>72</v>
      </c>
      <c r="J118">
        <v>75</v>
      </c>
      <c r="K118">
        <v>233</v>
      </c>
      <c r="L118" t="str">
        <f t="shared" si="4"/>
        <v/>
      </c>
      <c r="M118" t="str">
        <f t="shared" si="5"/>
        <v>Low Enrolments</v>
      </c>
      <c r="N118" t="str">
        <f t="shared" si="6"/>
        <v>Low Enrolments</v>
      </c>
      <c r="O118" t="str">
        <f t="shared" si="7"/>
        <v/>
      </c>
    </row>
    <row r="119" spans="1:15">
      <c r="A119" t="s">
        <v>124</v>
      </c>
      <c r="C119" t="s">
        <v>124</v>
      </c>
      <c r="E119" t="s">
        <v>355</v>
      </c>
      <c r="F119">
        <v>2</v>
      </c>
      <c r="G119">
        <v>3</v>
      </c>
      <c r="H119">
        <v>13</v>
      </c>
      <c r="I119">
        <v>6</v>
      </c>
      <c r="J119">
        <v>15</v>
      </c>
      <c r="K119">
        <v>39</v>
      </c>
      <c r="L119" t="str">
        <f t="shared" si="4"/>
        <v/>
      </c>
      <c r="M119" t="str">
        <f t="shared" si="5"/>
        <v>Low Enrolments</v>
      </c>
      <c r="N119" t="str">
        <f t="shared" si="6"/>
        <v>Low Enrolments</v>
      </c>
      <c r="O119" t="str">
        <f t="shared" si="7"/>
        <v>Low Enrolments</v>
      </c>
    </row>
    <row r="120" spans="1:15">
      <c r="A120" t="s">
        <v>125</v>
      </c>
      <c r="C120" t="s">
        <v>125</v>
      </c>
      <c r="E120" t="s">
        <v>355</v>
      </c>
      <c r="F120">
        <v>44</v>
      </c>
      <c r="G120">
        <v>56</v>
      </c>
      <c r="H120">
        <v>81</v>
      </c>
      <c r="I120">
        <v>93</v>
      </c>
      <c r="J120">
        <v>82</v>
      </c>
      <c r="K120">
        <v>356</v>
      </c>
      <c r="L120" t="str">
        <f t="shared" si="4"/>
        <v/>
      </c>
      <c r="M120" t="str">
        <f t="shared" si="5"/>
        <v>Low Enrolments</v>
      </c>
      <c r="N120" t="str">
        <f t="shared" si="6"/>
        <v/>
      </c>
      <c r="O120" t="str">
        <f t="shared" si="7"/>
        <v/>
      </c>
    </row>
    <row r="121" spans="1:15">
      <c r="A121" t="s">
        <v>126</v>
      </c>
      <c r="C121" t="s">
        <v>126</v>
      </c>
      <c r="E121" t="s">
        <v>355</v>
      </c>
      <c r="F121">
        <v>3</v>
      </c>
      <c r="K121">
        <v>3</v>
      </c>
      <c r="L121" t="str">
        <f t="shared" si="4"/>
        <v/>
      </c>
      <c r="M121" t="str">
        <f t="shared" si="5"/>
        <v>Low Enrolments</v>
      </c>
      <c r="N121" t="str">
        <f t="shared" si="6"/>
        <v>Low Enrolments</v>
      </c>
      <c r="O121" t="str">
        <f t="shared" si="7"/>
        <v>Low Enrolments</v>
      </c>
    </row>
    <row r="122" spans="1:15">
      <c r="A122" t="s">
        <v>127</v>
      </c>
      <c r="C122" t="s">
        <v>127</v>
      </c>
      <c r="E122" t="s">
        <v>355</v>
      </c>
      <c r="F122">
        <v>5</v>
      </c>
      <c r="G122">
        <v>17</v>
      </c>
      <c r="H122">
        <v>30</v>
      </c>
      <c r="I122">
        <v>39</v>
      </c>
      <c r="J122">
        <v>29</v>
      </c>
      <c r="K122">
        <v>120</v>
      </c>
      <c r="L122" t="str">
        <f t="shared" si="4"/>
        <v/>
      </c>
      <c r="M122" t="str">
        <f t="shared" si="5"/>
        <v>Low Enrolments</v>
      </c>
      <c r="N122" t="str">
        <f t="shared" si="6"/>
        <v>Low Enrolments</v>
      </c>
      <c r="O122" t="str">
        <f t="shared" si="7"/>
        <v>Low Enrolments</v>
      </c>
    </row>
    <row r="123" spans="1:15">
      <c r="A123" t="s">
        <v>128</v>
      </c>
      <c r="C123" t="s">
        <v>128</v>
      </c>
      <c r="E123" t="s">
        <v>355</v>
      </c>
      <c r="F123">
        <v>7</v>
      </c>
      <c r="G123">
        <v>12</v>
      </c>
      <c r="H123">
        <v>45</v>
      </c>
      <c r="I123">
        <v>24</v>
      </c>
      <c r="J123">
        <v>31</v>
      </c>
      <c r="K123">
        <v>119</v>
      </c>
      <c r="L123" t="str">
        <f t="shared" si="4"/>
        <v/>
      </c>
      <c r="M123" t="str">
        <f t="shared" si="5"/>
        <v>Low Enrolments</v>
      </c>
      <c r="N123" t="str">
        <f t="shared" si="6"/>
        <v>Low Enrolments</v>
      </c>
      <c r="O123" t="str">
        <f t="shared" si="7"/>
        <v>Low Enrolments</v>
      </c>
    </row>
    <row r="124" spans="1:15">
      <c r="A124" t="s">
        <v>129</v>
      </c>
      <c r="C124" t="s">
        <v>129</v>
      </c>
      <c r="E124" t="s">
        <v>355</v>
      </c>
      <c r="F124">
        <v>28</v>
      </c>
      <c r="G124">
        <v>42</v>
      </c>
      <c r="H124">
        <v>32</v>
      </c>
      <c r="I124">
        <v>43</v>
      </c>
      <c r="J124">
        <v>55</v>
      </c>
      <c r="K124">
        <v>200</v>
      </c>
      <c r="L124" t="str">
        <f t="shared" si="4"/>
        <v/>
      </c>
      <c r="M124" t="str">
        <f t="shared" si="5"/>
        <v>Low Enrolments</v>
      </c>
      <c r="N124" t="str">
        <f t="shared" si="6"/>
        <v>Low Enrolments</v>
      </c>
      <c r="O124" t="str">
        <f t="shared" si="7"/>
        <v>Low Enrolments</v>
      </c>
    </row>
    <row r="125" spans="1:15">
      <c r="A125" t="s">
        <v>130</v>
      </c>
      <c r="C125" t="s">
        <v>130</v>
      </c>
      <c r="E125" t="s">
        <v>355</v>
      </c>
      <c r="F125">
        <v>39</v>
      </c>
      <c r="G125">
        <v>21</v>
      </c>
      <c r="H125">
        <v>54</v>
      </c>
      <c r="I125">
        <v>99</v>
      </c>
      <c r="J125">
        <v>104</v>
      </c>
      <c r="K125">
        <v>317</v>
      </c>
      <c r="L125" t="str">
        <f t="shared" si="4"/>
        <v/>
      </c>
      <c r="M125" t="str">
        <f t="shared" si="5"/>
        <v>Low Enrolments</v>
      </c>
      <c r="N125" t="str">
        <f t="shared" si="6"/>
        <v/>
      </c>
      <c r="O125" t="str">
        <f t="shared" si="7"/>
        <v/>
      </c>
    </row>
    <row r="126" spans="1:15">
      <c r="A126" t="s">
        <v>131</v>
      </c>
      <c r="C126" t="s">
        <v>131</v>
      </c>
      <c r="E126" t="s">
        <v>355</v>
      </c>
      <c r="F126">
        <v>16</v>
      </c>
      <c r="H126">
        <v>24</v>
      </c>
      <c r="I126">
        <v>83</v>
      </c>
      <c r="J126">
        <v>90</v>
      </c>
      <c r="K126">
        <v>213</v>
      </c>
      <c r="L126" t="str">
        <f t="shared" si="4"/>
        <v/>
      </c>
      <c r="M126" t="str">
        <f t="shared" si="5"/>
        <v>Low Enrolments</v>
      </c>
      <c r="N126" t="str">
        <f t="shared" si="6"/>
        <v>Low Enrolments</v>
      </c>
      <c r="O126" t="str">
        <f t="shared" si="7"/>
        <v/>
      </c>
    </row>
    <row r="127" spans="1:15">
      <c r="A127" t="s">
        <v>132</v>
      </c>
      <c r="C127" t="s">
        <v>132</v>
      </c>
      <c r="E127" t="s">
        <v>355</v>
      </c>
      <c r="F127">
        <v>20</v>
      </c>
      <c r="G127">
        <v>4</v>
      </c>
      <c r="H127">
        <v>26</v>
      </c>
      <c r="I127">
        <v>86</v>
      </c>
      <c r="J127">
        <v>88</v>
      </c>
      <c r="K127">
        <v>224</v>
      </c>
      <c r="L127" t="str">
        <f t="shared" si="4"/>
        <v/>
      </c>
      <c r="M127" t="str">
        <f t="shared" si="5"/>
        <v>Low Enrolments</v>
      </c>
      <c r="N127" t="str">
        <f t="shared" si="6"/>
        <v>Low Enrolments</v>
      </c>
      <c r="O127" t="str">
        <f t="shared" si="7"/>
        <v/>
      </c>
    </row>
    <row r="128" spans="1:15">
      <c r="A128" t="s">
        <v>133</v>
      </c>
      <c r="C128" t="s">
        <v>133</v>
      </c>
      <c r="E128" t="s">
        <v>355</v>
      </c>
      <c r="F128">
        <v>7</v>
      </c>
      <c r="G128">
        <v>8</v>
      </c>
      <c r="H128">
        <v>20</v>
      </c>
      <c r="I128">
        <v>20</v>
      </c>
      <c r="J128">
        <v>10</v>
      </c>
      <c r="K128">
        <v>65</v>
      </c>
      <c r="L128" t="str">
        <f t="shared" si="4"/>
        <v/>
      </c>
      <c r="M128" t="str">
        <f t="shared" si="5"/>
        <v>Low Enrolments</v>
      </c>
      <c r="N128" t="str">
        <f t="shared" si="6"/>
        <v>Low Enrolments</v>
      </c>
      <c r="O128" t="str">
        <f t="shared" si="7"/>
        <v>Low Enrolments</v>
      </c>
    </row>
    <row r="129" spans="1:15">
      <c r="A129" t="s">
        <v>134</v>
      </c>
      <c r="C129" t="s">
        <v>134</v>
      </c>
      <c r="E129" t="s">
        <v>355</v>
      </c>
      <c r="I129">
        <v>1</v>
      </c>
      <c r="K129">
        <v>1</v>
      </c>
      <c r="L129" t="str">
        <f t="shared" si="4"/>
        <v/>
      </c>
      <c r="M129" t="str">
        <f t="shared" si="5"/>
        <v>Low Enrolments</v>
      </c>
      <c r="N129" t="str">
        <f t="shared" si="6"/>
        <v>Low Enrolments</v>
      </c>
      <c r="O129" t="str">
        <f t="shared" si="7"/>
        <v>Low Enrolments</v>
      </c>
    </row>
    <row r="130" spans="1:15">
      <c r="A130" t="s">
        <v>135</v>
      </c>
      <c r="C130" t="s">
        <v>135</v>
      </c>
      <c r="E130" t="s">
        <v>355</v>
      </c>
      <c r="F130">
        <v>60</v>
      </c>
      <c r="G130">
        <v>23</v>
      </c>
      <c r="H130">
        <v>56</v>
      </c>
      <c r="I130">
        <v>86</v>
      </c>
      <c r="J130">
        <v>171</v>
      </c>
      <c r="K130">
        <v>396</v>
      </c>
      <c r="L130" t="str">
        <f t="shared" si="4"/>
        <v/>
      </c>
      <c r="M130" t="str">
        <f t="shared" si="5"/>
        <v>Low Enrolments</v>
      </c>
      <c r="N130" t="str">
        <f t="shared" si="6"/>
        <v/>
      </c>
      <c r="O130" t="str">
        <f t="shared" si="7"/>
        <v/>
      </c>
    </row>
    <row r="131" spans="1:15">
      <c r="A131" t="s">
        <v>136</v>
      </c>
      <c r="C131" t="s">
        <v>136</v>
      </c>
      <c r="E131" t="s">
        <v>355</v>
      </c>
      <c r="F131">
        <v>2</v>
      </c>
      <c r="G131">
        <v>10</v>
      </c>
      <c r="H131">
        <v>14</v>
      </c>
      <c r="I131">
        <v>6</v>
      </c>
      <c r="J131">
        <v>9</v>
      </c>
      <c r="K131">
        <v>41</v>
      </c>
      <c r="L131" t="str">
        <f t="shared" si="4"/>
        <v/>
      </c>
      <c r="M131" t="str">
        <f t="shared" si="5"/>
        <v>Low Enrolments</v>
      </c>
      <c r="N131" t="str">
        <f t="shared" si="6"/>
        <v>Low Enrolments</v>
      </c>
      <c r="O131" t="str">
        <f t="shared" si="7"/>
        <v>Low Enrolments</v>
      </c>
    </row>
    <row r="132" spans="1:15">
      <c r="A132" t="s">
        <v>137</v>
      </c>
      <c r="C132" t="s">
        <v>137</v>
      </c>
      <c r="E132" t="s">
        <v>355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 t="str">
        <f t="shared" si="4"/>
        <v>No Enrolment</v>
      </c>
      <c r="M132" t="str">
        <f t="shared" si="5"/>
        <v/>
      </c>
      <c r="N132" t="str">
        <f t="shared" si="6"/>
        <v/>
      </c>
      <c r="O132" t="str">
        <f t="shared" si="7"/>
        <v/>
      </c>
    </row>
    <row r="133" spans="1:15">
      <c r="A133" t="s">
        <v>138</v>
      </c>
      <c r="C133" t="s">
        <v>138</v>
      </c>
      <c r="E133" t="s">
        <v>355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 t="str">
        <f t="shared" ref="L133:L196" si="8">IF(K133=0, "No Enrolment","")</f>
        <v>No Enrolment</v>
      </c>
      <c r="M133" t="str">
        <f t="shared" ref="M133:M196" si="9">IF(AND(L133="", OR(F133&lt;=50,G133&lt;=50,H133&lt;=50,I133&lt;=50,J133&lt;=50)), "Low Enrolments", "")</f>
        <v/>
      </c>
      <c r="N133" t="str">
        <f t="shared" ref="N133:N196" si="10">IF(AND(L133="", OR(H133&lt;=50,I133&lt;=50,J133&lt;=50)), "Low Enrolments", "")</f>
        <v/>
      </c>
      <c r="O133" t="str">
        <f t="shared" ref="O133:O196" si="11">IF(AND(L133="", OR(I133&lt;=50,J133&lt;=50)), "Low Enrolments", "")</f>
        <v/>
      </c>
    </row>
    <row r="134" spans="1:15">
      <c r="A134" t="s">
        <v>139</v>
      </c>
      <c r="C134" t="s">
        <v>139</v>
      </c>
      <c r="E134" t="s">
        <v>355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 t="str">
        <f t="shared" si="8"/>
        <v>No Enrolment</v>
      </c>
      <c r="M134" t="str">
        <f t="shared" si="9"/>
        <v/>
      </c>
      <c r="N134" t="str">
        <f t="shared" si="10"/>
        <v/>
      </c>
      <c r="O134" t="str">
        <f t="shared" si="11"/>
        <v/>
      </c>
    </row>
    <row r="135" spans="1:15">
      <c r="A135" t="s">
        <v>140</v>
      </c>
      <c r="C135" t="s">
        <v>140</v>
      </c>
      <c r="E135" t="s">
        <v>355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 t="str">
        <f t="shared" si="8"/>
        <v>No Enrolment</v>
      </c>
      <c r="M135" t="str">
        <f t="shared" si="9"/>
        <v/>
      </c>
      <c r="N135" t="str">
        <f t="shared" si="10"/>
        <v/>
      </c>
      <c r="O135" t="str">
        <f t="shared" si="11"/>
        <v/>
      </c>
    </row>
    <row r="136" spans="1:15">
      <c r="A136" t="s">
        <v>141</v>
      </c>
      <c r="C136" t="s">
        <v>141</v>
      </c>
      <c r="E136" t="s">
        <v>355</v>
      </c>
      <c r="F136">
        <v>64</v>
      </c>
      <c r="G136">
        <v>93</v>
      </c>
      <c r="H136">
        <v>42</v>
      </c>
      <c r="K136">
        <v>199</v>
      </c>
      <c r="L136" t="str">
        <f t="shared" si="8"/>
        <v/>
      </c>
      <c r="M136" t="str">
        <f t="shared" si="9"/>
        <v>Low Enrolments</v>
      </c>
      <c r="N136" t="str">
        <f t="shared" si="10"/>
        <v>Low Enrolments</v>
      </c>
      <c r="O136" t="str">
        <f t="shared" si="11"/>
        <v>Low Enrolments</v>
      </c>
    </row>
    <row r="137" spans="1:15">
      <c r="A137" t="s">
        <v>142</v>
      </c>
      <c r="C137" t="s">
        <v>142</v>
      </c>
      <c r="E137" t="s">
        <v>355</v>
      </c>
      <c r="F137">
        <v>3</v>
      </c>
      <c r="G137">
        <v>5</v>
      </c>
      <c r="H137">
        <v>6</v>
      </c>
      <c r="I137">
        <v>9</v>
      </c>
      <c r="J137">
        <v>3</v>
      </c>
      <c r="K137">
        <v>26</v>
      </c>
      <c r="L137" t="str">
        <f t="shared" si="8"/>
        <v/>
      </c>
      <c r="M137" t="str">
        <f t="shared" si="9"/>
        <v>Low Enrolments</v>
      </c>
      <c r="N137" t="str">
        <f t="shared" si="10"/>
        <v>Low Enrolments</v>
      </c>
      <c r="O137" t="str">
        <f t="shared" si="11"/>
        <v>Low Enrolments</v>
      </c>
    </row>
    <row r="138" spans="1:15">
      <c r="A138" t="s">
        <v>143</v>
      </c>
      <c r="C138" t="s">
        <v>143</v>
      </c>
      <c r="E138" t="s">
        <v>355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 t="str">
        <f t="shared" si="8"/>
        <v>No Enrolment</v>
      </c>
      <c r="M138" t="str">
        <f t="shared" si="9"/>
        <v/>
      </c>
      <c r="N138" t="str">
        <f t="shared" si="10"/>
        <v/>
      </c>
      <c r="O138" t="str">
        <f t="shared" si="11"/>
        <v/>
      </c>
    </row>
    <row r="139" spans="1:15">
      <c r="A139" t="s">
        <v>144</v>
      </c>
      <c r="C139" t="s">
        <v>144</v>
      </c>
      <c r="E139" t="s">
        <v>355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 t="str">
        <f t="shared" si="8"/>
        <v>No Enrolment</v>
      </c>
      <c r="M139" t="str">
        <f t="shared" si="9"/>
        <v/>
      </c>
      <c r="N139" t="str">
        <f t="shared" si="10"/>
        <v/>
      </c>
      <c r="O139" t="str">
        <f t="shared" si="11"/>
        <v/>
      </c>
    </row>
    <row r="140" spans="1:15">
      <c r="A140" t="s">
        <v>145</v>
      </c>
      <c r="C140" t="s">
        <v>145</v>
      </c>
      <c r="E140" t="s">
        <v>355</v>
      </c>
      <c r="F140">
        <v>24</v>
      </c>
      <c r="G140">
        <v>44</v>
      </c>
      <c r="H140">
        <v>68</v>
      </c>
      <c r="I140">
        <v>75</v>
      </c>
      <c r="J140">
        <v>85</v>
      </c>
      <c r="K140">
        <v>296</v>
      </c>
      <c r="L140" t="str">
        <f t="shared" si="8"/>
        <v/>
      </c>
      <c r="M140" t="str">
        <f t="shared" si="9"/>
        <v>Low Enrolments</v>
      </c>
      <c r="N140" t="str">
        <f t="shared" si="10"/>
        <v/>
      </c>
      <c r="O140" t="str">
        <f t="shared" si="11"/>
        <v/>
      </c>
    </row>
    <row r="141" spans="1:15">
      <c r="A141" t="s">
        <v>147</v>
      </c>
      <c r="C141" t="s">
        <v>147</v>
      </c>
      <c r="E141" t="s">
        <v>355</v>
      </c>
      <c r="F141">
        <v>48</v>
      </c>
      <c r="G141">
        <v>29</v>
      </c>
      <c r="H141">
        <v>12</v>
      </c>
      <c r="I141">
        <v>52</v>
      </c>
      <c r="J141">
        <v>101</v>
      </c>
      <c r="K141">
        <v>242</v>
      </c>
      <c r="L141" t="str">
        <f t="shared" si="8"/>
        <v/>
      </c>
      <c r="M141" t="str">
        <f t="shared" si="9"/>
        <v>Low Enrolments</v>
      </c>
      <c r="N141" t="str">
        <f t="shared" si="10"/>
        <v>Low Enrolments</v>
      </c>
      <c r="O141" t="str">
        <f t="shared" si="11"/>
        <v/>
      </c>
    </row>
    <row r="142" spans="1:15">
      <c r="A142" t="s">
        <v>148</v>
      </c>
      <c r="C142" t="s">
        <v>148</v>
      </c>
      <c r="E142" t="s">
        <v>355</v>
      </c>
      <c r="F142">
        <v>65</v>
      </c>
      <c r="G142">
        <v>59</v>
      </c>
      <c r="H142">
        <v>13</v>
      </c>
      <c r="I142">
        <v>34</v>
      </c>
      <c r="J142">
        <v>119</v>
      </c>
      <c r="K142">
        <v>290</v>
      </c>
      <c r="L142" t="str">
        <f t="shared" si="8"/>
        <v/>
      </c>
      <c r="M142" t="str">
        <f t="shared" si="9"/>
        <v>Low Enrolments</v>
      </c>
      <c r="N142" t="str">
        <f t="shared" si="10"/>
        <v>Low Enrolments</v>
      </c>
      <c r="O142" t="str">
        <f t="shared" si="11"/>
        <v>Low Enrolments</v>
      </c>
    </row>
    <row r="143" spans="1:15">
      <c r="A143" t="s">
        <v>149</v>
      </c>
      <c r="C143" t="s">
        <v>149</v>
      </c>
      <c r="E143" t="s">
        <v>355</v>
      </c>
      <c r="F143">
        <v>88</v>
      </c>
      <c r="G143">
        <v>59</v>
      </c>
      <c r="H143">
        <v>50</v>
      </c>
      <c r="I143">
        <v>47</v>
      </c>
      <c r="J143">
        <v>79</v>
      </c>
      <c r="K143">
        <v>323</v>
      </c>
      <c r="L143" t="str">
        <f t="shared" si="8"/>
        <v/>
      </c>
      <c r="M143" t="str">
        <f t="shared" si="9"/>
        <v>Low Enrolments</v>
      </c>
      <c r="N143" t="str">
        <f t="shared" si="10"/>
        <v>Low Enrolments</v>
      </c>
      <c r="O143" t="str">
        <f t="shared" si="11"/>
        <v>Low Enrolments</v>
      </c>
    </row>
    <row r="144" spans="1:15">
      <c r="A144" t="s">
        <v>150</v>
      </c>
      <c r="C144" t="s">
        <v>150</v>
      </c>
      <c r="E144" t="s">
        <v>355</v>
      </c>
      <c r="F144">
        <v>87</v>
      </c>
      <c r="G144">
        <v>63</v>
      </c>
      <c r="H144">
        <v>52</v>
      </c>
      <c r="I144">
        <v>50</v>
      </c>
      <c r="J144">
        <v>83</v>
      </c>
      <c r="K144">
        <v>335</v>
      </c>
      <c r="L144" t="str">
        <f t="shared" si="8"/>
        <v/>
      </c>
      <c r="M144" t="str">
        <f t="shared" si="9"/>
        <v>Low Enrolments</v>
      </c>
      <c r="N144" t="str">
        <f t="shared" si="10"/>
        <v>Low Enrolments</v>
      </c>
      <c r="O144" t="str">
        <f t="shared" si="11"/>
        <v>Low Enrolments</v>
      </c>
    </row>
    <row r="145" spans="1:15">
      <c r="A145" t="s">
        <v>151</v>
      </c>
      <c r="C145" t="s">
        <v>151</v>
      </c>
      <c r="E145" t="s">
        <v>355</v>
      </c>
      <c r="F145">
        <v>83</v>
      </c>
      <c r="G145">
        <v>60</v>
      </c>
      <c r="H145">
        <v>43</v>
      </c>
      <c r="I145">
        <v>44</v>
      </c>
      <c r="J145">
        <v>91</v>
      </c>
      <c r="K145">
        <v>321</v>
      </c>
      <c r="L145" t="str">
        <f t="shared" si="8"/>
        <v/>
      </c>
      <c r="M145" t="str">
        <f t="shared" si="9"/>
        <v>Low Enrolments</v>
      </c>
      <c r="N145" t="str">
        <f t="shared" si="10"/>
        <v>Low Enrolments</v>
      </c>
      <c r="O145" t="str">
        <f t="shared" si="11"/>
        <v>Low Enrolments</v>
      </c>
    </row>
    <row r="146" spans="1:15">
      <c r="A146" t="s">
        <v>152</v>
      </c>
      <c r="C146" t="s">
        <v>152</v>
      </c>
      <c r="E146" t="s">
        <v>355</v>
      </c>
      <c r="F146">
        <v>3</v>
      </c>
      <c r="J146">
        <v>4</v>
      </c>
      <c r="K146">
        <v>7</v>
      </c>
      <c r="L146" t="str">
        <f t="shared" si="8"/>
        <v/>
      </c>
      <c r="M146" t="str">
        <f t="shared" si="9"/>
        <v>Low Enrolments</v>
      </c>
      <c r="N146" t="str">
        <f t="shared" si="10"/>
        <v>Low Enrolments</v>
      </c>
      <c r="O146" t="str">
        <f t="shared" si="11"/>
        <v>Low Enrolments</v>
      </c>
    </row>
    <row r="147" spans="1:15">
      <c r="A147" t="s">
        <v>153</v>
      </c>
      <c r="C147" t="s">
        <v>153</v>
      </c>
      <c r="E147" t="s">
        <v>355</v>
      </c>
      <c r="F147">
        <v>77</v>
      </c>
      <c r="G147">
        <v>50</v>
      </c>
      <c r="H147">
        <v>50</v>
      </c>
      <c r="I147">
        <v>80</v>
      </c>
      <c r="J147">
        <v>150</v>
      </c>
      <c r="K147">
        <v>407</v>
      </c>
      <c r="L147" t="str">
        <f t="shared" si="8"/>
        <v/>
      </c>
      <c r="M147" t="str">
        <f t="shared" si="9"/>
        <v>Low Enrolments</v>
      </c>
      <c r="N147" t="str">
        <f t="shared" si="10"/>
        <v>Low Enrolments</v>
      </c>
      <c r="O147" t="str">
        <f t="shared" si="11"/>
        <v/>
      </c>
    </row>
    <row r="148" spans="1:15">
      <c r="A148" t="s">
        <v>154</v>
      </c>
      <c r="C148" t="s">
        <v>154</v>
      </c>
      <c r="E148" t="s">
        <v>355</v>
      </c>
      <c r="F148">
        <v>2</v>
      </c>
      <c r="G148">
        <v>11</v>
      </c>
      <c r="H148">
        <v>2</v>
      </c>
      <c r="K148">
        <v>15</v>
      </c>
      <c r="L148" t="str">
        <f t="shared" si="8"/>
        <v/>
      </c>
      <c r="M148" t="str">
        <f t="shared" si="9"/>
        <v>Low Enrolments</v>
      </c>
      <c r="N148" t="str">
        <f t="shared" si="10"/>
        <v>Low Enrolments</v>
      </c>
      <c r="O148" t="str">
        <f t="shared" si="11"/>
        <v>Low Enrolments</v>
      </c>
    </row>
    <row r="149" spans="1:15">
      <c r="A149" t="s">
        <v>155</v>
      </c>
      <c r="C149" t="s">
        <v>155</v>
      </c>
      <c r="E149" t="s">
        <v>355</v>
      </c>
      <c r="F149">
        <v>74</v>
      </c>
      <c r="G149">
        <v>59</v>
      </c>
      <c r="H149">
        <v>36</v>
      </c>
      <c r="I149">
        <v>44</v>
      </c>
      <c r="J149">
        <v>67</v>
      </c>
      <c r="K149">
        <v>280</v>
      </c>
      <c r="L149" t="str">
        <f t="shared" si="8"/>
        <v/>
      </c>
      <c r="M149" t="str">
        <f t="shared" si="9"/>
        <v>Low Enrolments</v>
      </c>
      <c r="N149" t="str">
        <f t="shared" si="10"/>
        <v>Low Enrolments</v>
      </c>
      <c r="O149" t="str">
        <f t="shared" si="11"/>
        <v>Low Enrolments</v>
      </c>
    </row>
    <row r="150" spans="1:15">
      <c r="A150" t="s">
        <v>156</v>
      </c>
      <c r="C150" t="s">
        <v>156</v>
      </c>
      <c r="E150" t="s">
        <v>355</v>
      </c>
      <c r="F150">
        <v>68</v>
      </c>
      <c r="G150">
        <v>52</v>
      </c>
      <c r="H150">
        <v>48</v>
      </c>
      <c r="I150">
        <v>86</v>
      </c>
      <c r="J150">
        <v>147</v>
      </c>
      <c r="K150">
        <v>401</v>
      </c>
      <c r="L150" t="str">
        <f t="shared" si="8"/>
        <v/>
      </c>
      <c r="M150" t="str">
        <f t="shared" si="9"/>
        <v>Low Enrolments</v>
      </c>
      <c r="N150" t="str">
        <f t="shared" si="10"/>
        <v>Low Enrolments</v>
      </c>
      <c r="O150" t="str">
        <f t="shared" si="11"/>
        <v/>
      </c>
    </row>
    <row r="151" spans="1:15">
      <c r="A151" t="s">
        <v>157</v>
      </c>
      <c r="C151" t="s">
        <v>157</v>
      </c>
      <c r="E151" t="s">
        <v>355</v>
      </c>
      <c r="F151">
        <v>83</v>
      </c>
      <c r="G151">
        <v>55</v>
      </c>
      <c r="H151">
        <v>36</v>
      </c>
      <c r="I151">
        <v>67</v>
      </c>
      <c r="J151">
        <v>137</v>
      </c>
      <c r="K151">
        <v>378</v>
      </c>
      <c r="L151" t="str">
        <f t="shared" si="8"/>
        <v/>
      </c>
      <c r="M151" t="str">
        <f t="shared" si="9"/>
        <v>Low Enrolments</v>
      </c>
      <c r="N151" t="str">
        <f t="shared" si="10"/>
        <v>Low Enrolments</v>
      </c>
      <c r="O151" t="str">
        <f t="shared" si="11"/>
        <v/>
      </c>
    </row>
    <row r="152" spans="1:15">
      <c r="A152" t="s">
        <v>158</v>
      </c>
      <c r="C152" t="s">
        <v>158</v>
      </c>
      <c r="E152" t="s">
        <v>355</v>
      </c>
      <c r="F152">
        <v>68</v>
      </c>
      <c r="G152">
        <v>44</v>
      </c>
      <c r="H152">
        <v>28</v>
      </c>
      <c r="I152">
        <v>29</v>
      </c>
      <c r="J152">
        <v>42</v>
      </c>
      <c r="K152">
        <v>211</v>
      </c>
      <c r="L152" t="str">
        <f t="shared" si="8"/>
        <v/>
      </c>
      <c r="M152" t="str">
        <f t="shared" si="9"/>
        <v>Low Enrolments</v>
      </c>
      <c r="N152" t="str">
        <f t="shared" si="10"/>
        <v>Low Enrolments</v>
      </c>
      <c r="O152" t="str">
        <f t="shared" si="11"/>
        <v>Low Enrolments</v>
      </c>
    </row>
    <row r="153" spans="1:15">
      <c r="A153" t="s">
        <v>159</v>
      </c>
      <c r="C153" t="s">
        <v>159</v>
      </c>
      <c r="E153" t="s">
        <v>355</v>
      </c>
      <c r="F153">
        <v>48</v>
      </c>
      <c r="G153">
        <v>28</v>
      </c>
      <c r="H153">
        <v>31</v>
      </c>
      <c r="I153">
        <v>49</v>
      </c>
      <c r="J153">
        <v>64</v>
      </c>
      <c r="K153">
        <v>220</v>
      </c>
      <c r="L153" t="str">
        <f t="shared" si="8"/>
        <v/>
      </c>
      <c r="M153" t="str">
        <f t="shared" si="9"/>
        <v>Low Enrolments</v>
      </c>
      <c r="N153" t="str">
        <f t="shared" si="10"/>
        <v>Low Enrolments</v>
      </c>
      <c r="O153" t="str">
        <f t="shared" si="11"/>
        <v>Low Enrolments</v>
      </c>
    </row>
    <row r="154" spans="1:15">
      <c r="A154" t="s">
        <v>160</v>
      </c>
      <c r="C154" t="s">
        <v>160</v>
      </c>
      <c r="E154" t="s">
        <v>355</v>
      </c>
      <c r="F154">
        <v>3</v>
      </c>
      <c r="G154">
        <v>9</v>
      </c>
      <c r="H154">
        <v>9</v>
      </c>
      <c r="I154">
        <v>14</v>
      </c>
      <c r="J154">
        <v>12</v>
      </c>
      <c r="K154">
        <v>47</v>
      </c>
      <c r="L154" t="str">
        <f t="shared" si="8"/>
        <v/>
      </c>
      <c r="M154" t="str">
        <f t="shared" si="9"/>
        <v>Low Enrolments</v>
      </c>
      <c r="N154" t="str">
        <f t="shared" si="10"/>
        <v>Low Enrolments</v>
      </c>
      <c r="O154" t="str">
        <f t="shared" si="11"/>
        <v>Low Enrolments</v>
      </c>
    </row>
    <row r="155" spans="1:15">
      <c r="A155" t="s">
        <v>40</v>
      </c>
      <c r="C155" t="s">
        <v>40</v>
      </c>
      <c r="E155" t="s">
        <v>355</v>
      </c>
      <c r="G155">
        <v>11</v>
      </c>
      <c r="H155">
        <v>3</v>
      </c>
      <c r="I155">
        <v>13</v>
      </c>
      <c r="J155">
        <v>13</v>
      </c>
      <c r="K155">
        <v>40</v>
      </c>
      <c r="L155" t="str">
        <f t="shared" si="8"/>
        <v/>
      </c>
      <c r="M155" t="str">
        <f t="shared" si="9"/>
        <v>Low Enrolments</v>
      </c>
      <c r="N155" t="str">
        <f t="shared" si="10"/>
        <v>Low Enrolments</v>
      </c>
      <c r="O155" t="str">
        <f t="shared" si="11"/>
        <v>Low Enrolments</v>
      </c>
    </row>
    <row r="156" spans="1:15">
      <c r="A156" t="s">
        <v>41</v>
      </c>
      <c r="C156" t="s">
        <v>41</v>
      </c>
      <c r="E156" t="s">
        <v>355</v>
      </c>
      <c r="F156">
        <v>1</v>
      </c>
      <c r="G156">
        <v>7</v>
      </c>
      <c r="I156">
        <v>6</v>
      </c>
      <c r="K156">
        <v>14</v>
      </c>
      <c r="L156" t="str">
        <f t="shared" si="8"/>
        <v/>
      </c>
      <c r="M156" t="str">
        <f t="shared" si="9"/>
        <v>Low Enrolments</v>
      </c>
      <c r="N156" t="str">
        <f t="shared" si="10"/>
        <v>Low Enrolments</v>
      </c>
      <c r="O156" t="str">
        <f t="shared" si="11"/>
        <v>Low Enrolments</v>
      </c>
    </row>
    <row r="157" spans="1:15">
      <c r="A157" t="s">
        <v>42</v>
      </c>
      <c r="C157" t="s">
        <v>42</v>
      </c>
      <c r="E157" t="s">
        <v>355</v>
      </c>
      <c r="F157">
        <v>46</v>
      </c>
      <c r="G157">
        <v>37</v>
      </c>
      <c r="H157">
        <v>21</v>
      </c>
      <c r="I157">
        <v>33</v>
      </c>
      <c r="J157">
        <v>29</v>
      </c>
      <c r="K157">
        <v>166</v>
      </c>
      <c r="L157" t="str">
        <f t="shared" si="8"/>
        <v/>
      </c>
      <c r="M157" t="str">
        <f t="shared" si="9"/>
        <v>Low Enrolments</v>
      </c>
      <c r="N157" t="str">
        <f t="shared" si="10"/>
        <v>Low Enrolments</v>
      </c>
      <c r="O157" t="str">
        <f t="shared" si="11"/>
        <v>Low Enrolments</v>
      </c>
    </row>
    <row r="158" spans="1:15">
      <c r="A158" t="s">
        <v>43</v>
      </c>
      <c r="C158" t="s">
        <v>43</v>
      </c>
      <c r="E158" t="s">
        <v>355</v>
      </c>
      <c r="G158">
        <v>10</v>
      </c>
      <c r="H158">
        <v>9</v>
      </c>
      <c r="I158">
        <v>3</v>
      </c>
      <c r="J158">
        <v>17</v>
      </c>
      <c r="K158">
        <v>39</v>
      </c>
      <c r="L158" t="str">
        <f t="shared" si="8"/>
        <v/>
      </c>
      <c r="M158" t="str">
        <f t="shared" si="9"/>
        <v>Low Enrolments</v>
      </c>
      <c r="N158" t="str">
        <f t="shared" si="10"/>
        <v>Low Enrolments</v>
      </c>
      <c r="O158" t="str">
        <f t="shared" si="11"/>
        <v>Low Enrolments</v>
      </c>
    </row>
    <row r="159" spans="1:15">
      <c r="A159" t="s">
        <v>44</v>
      </c>
      <c r="C159" t="s">
        <v>44</v>
      </c>
      <c r="E159" t="s">
        <v>355</v>
      </c>
      <c r="F159">
        <v>18</v>
      </c>
      <c r="G159">
        <v>3</v>
      </c>
      <c r="I159">
        <v>6</v>
      </c>
      <c r="K159">
        <v>27</v>
      </c>
      <c r="L159" t="str">
        <f t="shared" si="8"/>
        <v/>
      </c>
      <c r="M159" t="str">
        <f t="shared" si="9"/>
        <v>Low Enrolments</v>
      </c>
      <c r="N159" t="str">
        <f t="shared" si="10"/>
        <v>Low Enrolments</v>
      </c>
      <c r="O159" t="str">
        <f t="shared" si="11"/>
        <v>Low Enrolments</v>
      </c>
    </row>
    <row r="160" spans="1:15">
      <c r="A160" t="s">
        <v>198</v>
      </c>
      <c r="C160" t="s">
        <v>198</v>
      </c>
      <c r="E160" t="s">
        <v>355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 t="str">
        <f t="shared" si="8"/>
        <v>No Enrolment</v>
      </c>
      <c r="M160" t="str">
        <f t="shared" si="9"/>
        <v/>
      </c>
      <c r="N160" t="str">
        <f t="shared" si="10"/>
        <v/>
      </c>
      <c r="O160" t="str">
        <f t="shared" si="11"/>
        <v/>
      </c>
    </row>
    <row r="161" spans="1:15">
      <c r="A161" t="s">
        <v>45</v>
      </c>
      <c r="C161" t="s">
        <v>45</v>
      </c>
      <c r="E161" t="s">
        <v>355</v>
      </c>
      <c r="F161">
        <v>17</v>
      </c>
      <c r="G161">
        <v>23</v>
      </c>
      <c r="H161">
        <v>13</v>
      </c>
      <c r="I161">
        <v>46</v>
      </c>
      <c r="J161">
        <v>21</v>
      </c>
      <c r="K161">
        <v>120</v>
      </c>
      <c r="L161" t="str">
        <f t="shared" si="8"/>
        <v/>
      </c>
      <c r="M161" t="str">
        <f t="shared" si="9"/>
        <v>Low Enrolments</v>
      </c>
      <c r="N161" t="str">
        <f t="shared" si="10"/>
        <v>Low Enrolments</v>
      </c>
      <c r="O161" t="str">
        <f t="shared" si="11"/>
        <v>Low Enrolments</v>
      </c>
    </row>
    <row r="162" spans="1:15">
      <c r="A162" t="s">
        <v>46</v>
      </c>
      <c r="C162" t="s">
        <v>46</v>
      </c>
      <c r="E162" t="s">
        <v>355</v>
      </c>
      <c r="I162">
        <v>2</v>
      </c>
      <c r="J162">
        <v>22</v>
      </c>
      <c r="K162">
        <v>24</v>
      </c>
      <c r="L162" t="str">
        <f t="shared" si="8"/>
        <v/>
      </c>
      <c r="M162" t="str">
        <f t="shared" si="9"/>
        <v>Low Enrolments</v>
      </c>
      <c r="N162" t="str">
        <f t="shared" si="10"/>
        <v>Low Enrolments</v>
      </c>
      <c r="O162" t="str">
        <f t="shared" si="11"/>
        <v>Low Enrolments</v>
      </c>
    </row>
    <row r="163" spans="1:15">
      <c r="A163" t="s">
        <v>47</v>
      </c>
      <c r="C163" t="s">
        <v>47</v>
      </c>
      <c r="E163" t="s">
        <v>355</v>
      </c>
      <c r="F163">
        <v>14</v>
      </c>
      <c r="G163">
        <v>3</v>
      </c>
      <c r="H163">
        <v>2</v>
      </c>
      <c r="I163">
        <v>4</v>
      </c>
      <c r="J163">
        <v>9</v>
      </c>
      <c r="K163">
        <v>32</v>
      </c>
      <c r="L163" t="str">
        <f t="shared" si="8"/>
        <v/>
      </c>
      <c r="M163" t="str">
        <f t="shared" si="9"/>
        <v>Low Enrolments</v>
      </c>
      <c r="N163" t="str">
        <f t="shared" si="10"/>
        <v>Low Enrolments</v>
      </c>
      <c r="O163" t="str">
        <f t="shared" si="11"/>
        <v>Low Enrolments</v>
      </c>
    </row>
    <row r="164" spans="1:15">
      <c r="A164" t="s">
        <v>48</v>
      </c>
      <c r="C164" t="s">
        <v>48</v>
      </c>
      <c r="E164" t="s">
        <v>355</v>
      </c>
      <c r="F164">
        <v>84</v>
      </c>
      <c r="G164">
        <v>59</v>
      </c>
      <c r="H164">
        <v>28</v>
      </c>
      <c r="I164">
        <v>46</v>
      </c>
      <c r="J164">
        <v>52</v>
      </c>
      <c r="K164">
        <v>269</v>
      </c>
      <c r="L164" t="str">
        <f t="shared" si="8"/>
        <v/>
      </c>
      <c r="M164" t="str">
        <f t="shared" si="9"/>
        <v>Low Enrolments</v>
      </c>
      <c r="N164" t="str">
        <f t="shared" si="10"/>
        <v>Low Enrolments</v>
      </c>
      <c r="O164" t="str">
        <f t="shared" si="11"/>
        <v>Low Enrolments</v>
      </c>
    </row>
    <row r="165" spans="1:15">
      <c r="A165" t="s">
        <v>49</v>
      </c>
      <c r="C165" t="s">
        <v>49</v>
      </c>
      <c r="E165" t="s">
        <v>355</v>
      </c>
      <c r="F165">
        <v>49</v>
      </c>
      <c r="G165">
        <v>72</v>
      </c>
      <c r="H165">
        <v>63</v>
      </c>
      <c r="I165">
        <v>70</v>
      </c>
      <c r="J165">
        <v>79</v>
      </c>
      <c r="K165">
        <v>333</v>
      </c>
      <c r="L165" t="str">
        <f t="shared" si="8"/>
        <v/>
      </c>
      <c r="M165" t="str">
        <f t="shared" si="9"/>
        <v>Low Enrolments</v>
      </c>
      <c r="N165" t="str">
        <f t="shared" si="10"/>
        <v/>
      </c>
      <c r="O165" t="str">
        <f t="shared" si="11"/>
        <v/>
      </c>
    </row>
    <row r="166" spans="1:15">
      <c r="A166" t="s">
        <v>50</v>
      </c>
      <c r="C166" t="s">
        <v>50</v>
      </c>
      <c r="E166" t="s">
        <v>355</v>
      </c>
      <c r="F166">
        <v>51</v>
      </c>
      <c r="G166">
        <v>45</v>
      </c>
      <c r="H166">
        <v>46</v>
      </c>
      <c r="I166">
        <v>43</v>
      </c>
      <c r="J166">
        <v>37</v>
      </c>
      <c r="K166">
        <v>222</v>
      </c>
      <c r="L166" t="str">
        <f t="shared" si="8"/>
        <v/>
      </c>
      <c r="M166" t="str">
        <f t="shared" si="9"/>
        <v>Low Enrolments</v>
      </c>
      <c r="N166" t="str">
        <f t="shared" si="10"/>
        <v>Low Enrolments</v>
      </c>
      <c r="O166" t="str">
        <f t="shared" si="11"/>
        <v>Low Enrolments</v>
      </c>
    </row>
    <row r="167" spans="1:15">
      <c r="A167" t="s">
        <v>51</v>
      </c>
      <c r="C167" t="s">
        <v>51</v>
      </c>
      <c r="E167" t="s">
        <v>355</v>
      </c>
      <c r="F167">
        <v>9</v>
      </c>
      <c r="G167">
        <v>7</v>
      </c>
      <c r="H167">
        <v>16</v>
      </c>
      <c r="I167">
        <v>27</v>
      </c>
      <c r="J167">
        <v>29</v>
      </c>
      <c r="K167">
        <v>88</v>
      </c>
      <c r="L167" t="str">
        <f t="shared" si="8"/>
        <v/>
      </c>
      <c r="M167" t="str">
        <f t="shared" si="9"/>
        <v>Low Enrolments</v>
      </c>
      <c r="N167" t="str">
        <f t="shared" si="10"/>
        <v>Low Enrolments</v>
      </c>
      <c r="O167" t="str">
        <f t="shared" si="11"/>
        <v>Low Enrolments</v>
      </c>
    </row>
    <row r="168" spans="1:15">
      <c r="A168" t="s">
        <v>52</v>
      </c>
      <c r="C168" t="s">
        <v>52</v>
      </c>
      <c r="E168" t="s">
        <v>355</v>
      </c>
      <c r="F168">
        <v>21</v>
      </c>
      <c r="G168">
        <v>18</v>
      </c>
      <c r="H168">
        <v>18</v>
      </c>
      <c r="I168">
        <v>41</v>
      </c>
      <c r="J168">
        <v>43</v>
      </c>
      <c r="K168">
        <v>141</v>
      </c>
      <c r="L168" t="str">
        <f t="shared" si="8"/>
        <v/>
      </c>
      <c r="M168" t="str">
        <f t="shared" si="9"/>
        <v>Low Enrolments</v>
      </c>
      <c r="N168" t="str">
        <f t="shared" si="10"/>
        <v>Low Enrolments</v>
      </c>
      <c r="O168" t="str">
        <f t="shared" si="11"/>
        <v>Low Enrolments</v>
      </c>
    </row>
    <row r="169" spans="1:15">
      <c r="A169" t="s">
        <v>210</v>
      </c>
      <c r="C169" t="s">
        <v>210</v>
      </c>
      <c r="E169" t="s">
        <v>355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 t="str">
        <f t="shared" si="8"/>
        <v>No Enrolment</v>
      </c>
      <c r="M169" t="str">
        <f t="shared" si="9"/>
        <v/>
      </c>
      <c r="N169" t="str">
        <f t="shared" si="10"/>
        <v/>
      </c>
      <c r="O169" t="str">
        <f t="shared" si="11"/>
        <v/>
      </c>
    </row>
    <row r="170" spans="1:15">
      <c r="A170" t="s">
        <v>211</v>
      </c>
      <c r="C170" t="s">
        <v>211</v>
      </c>
      <c r="E170" t="s">
        <v>355</v>
      </c>
      <c r="F170">
        <v>69</v>
      </c>
      <c r="G170">
        <v>50</v>
      </c>
      <c r="H170">
        <v>111</v>
      </c>
      <c r="I170">
        <v>68</v>
      </c>
      <c r="J170">
        <v>89</v>
      </c>
      <c r="K170">
        <v>387</v>
      </c>
      <c r="L170" t="str">
        <f t="shared" si="8"/>
        <v/>
      </c>
      <c r="M170" t="str">
        <f t="shared" si="9"/>
        <v>Low Enrolments</v>
      </c>
      <c r="N170" t="str">
        <f t="shared" si="10"/>
        <v/>
      </c>
      <c r="O170" t="str">
        <f t="shared" si="11"/>
        <v/>
      </c>
    </row>
    <row r="171" spans="1:15">
      <c r="A171" t="s">
        <v>212</v>
      </c>
      <c r="C171" t="s">
        <v>212</v>
      </c>
      <c r="E171" t="s">
        <v>355</v>
      </c>
      <c r="F171">
        <v>25</v>
      </c>
      <c r="G171">
        <v>52</v>
      </c>
      <c r="H171">
        <v>23</v>
      </c>
      <c r="I171">
        <v>23</v>
      </c>
      <c r="J171">
        <v>21</v>
      </c>
      <c r="K171">
        <v>144</v>
      </c>
      <c r="L171" t="str">
        <f t="shared" si="8"/>
        <v/>
      </c>
      <c r="M171" t="str">
        <f t="shared" si="9"/>
        <v>Low Enrolments</v>
      </c>
      <c r="N171" t="str">
        <f t="shared" si="10"/>
        <v>Low Enrolments</v>
      </c>
      <c r="O171" t="str">
        <f t="shared" si="11"/>
        <v>Low Enrolments</v>
      </c>
    </row>
    <row r="172" spans="1:15">
      <c r="A172" t="s">
        <v>213</v>
      </c>
      <c r="C172" t="s">
        <v>213</v>
      </c>
      <c r="E172" t="s">
        <v>355</v>
      </c>
      <c r="F172">
        <v>39</v>
      </c>
      <c r="G172">
        <v>9</v>
      </c>
      <c r="H172">
        <v>56</v>
      </c>
      <c r="I172">
        <v>19</v>
      </c>
      <c r="J172">
        <v>23</v>
      </c>
      <c r="K172">
        <v>146</v>
      </c>
      <c r="L172" t="str">
        <f t="shared" si="8"/>
        <v/>
      </c>
      <c r="M172" t="str">
        <f t="shared" si="9"/>
        <v>Low Enrolments</v>
      </c>
      <c r="N172" t="str">
        <f t="shared" si="10"/>
        <v>Low Enrolments</v>
      </c>
      <c r="O172" t="str">
        <f t="shared" si="11"/>
        <v>Low Enrolments</v>
      </c>
    </row>
    <row r="173" spans="1:15">
      <c r="A173" t="s">
        <v>214</v>
      </c>
      <c r="C173" t="s">
        <v>214</v>
      </c>
      <c r="E173" t="s">
        <v>355</v>
      </c>
      <c r="F173">
        <v>6</v>
      </c>
      <c r="H173">
        <v>1</v>
      </c>
      <c r="I173">
        <v>4</v>
      </c>
      <c r="J173">
        <v>23</v>
      </c>
      <c r="K173">
        <v>34</v>
      </c>
      <c r="L173" t="str">
        <f t="shared" si="8"/>
        <v/>
      </c>
      <c r="M173" t="str">
        <f t="shared" si="9"/>
        <v>Low Enrolments</v>
      </c>
      <c r="N173" t="str">
        <f t="shared" si="10"/>
        <v>Low Enrolments</v>
      </c>
      <c r="O173" t="str">
        <f t="shared" si="11"/>
        <v>Low Enrolments</v>
      </c>
    </row>
    <row r="174" spans="1:15">
      <c r="A174" t="s">
        <v>215</v>
      </c>
      <c r="C174" t="s">
        <v>215</v>
      </c>
      <c r="E174" t="s">
        <v>355</v>
      </c>
      <c r="J174">
        <v>20</v>
      </c>
      <c r="K174">
        <v>20</v>
      </c>
      <c r="L174" t="str">
        <f t="shared" si="8"/>
        <v/>
      </c>
      <c r="M174" t="str">
        <f t="shared" si="9"/>
        <v>Low Enrolments</v>
      </c>
      <c r="N174" t="str">
        <f t="shared" si="10"/>
        <v>Low Enrolments</v>
      </c>
      <c r="O174" t="str">
        <f t="shared" si="11"/>
        <v>Low Enrolments</v>
      </c>
    </row>
    <row r="175" spans="1:15">
      <c r="A175" t="s">
        <v>216</v>
      </c>
      <c r="C175" t="s">
        <v>216</v>
      </c>
      <c r="E175" t="s">
        <v>355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 t="str">
        <f t="shared" si="8"/>
        <v>No Enrolment</v>
      </c>
      <c r="M175" t="str">
        <f t="shared" si="9"/>
        <v/>
      </c>
      <c r="N175" t="str">
        <f t="shared" si="10"/>
        <v/>
      </c>
      <c r="O175" t="str">
        <f t="shared" si="11"/>
        <v/>
      </c>
    </row>
    <row r="176" spans="1:15">
      <c r="A176" t="s">
        <v>217</v>
      </c>
      <c r="C176" t="s">
        <v>217</v>
      </c>
      <c r="E176" t="s">
        <v>355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 t="str">
        <f t="shared" si="8"/>
        <v>No Enrolment</v>
      </c>
      <c r="M176" t="str">
        <f t="shared" si="9"/>
        <v/>
      </c>
      <c r="N176" t="str">
        <f t="shared" si="10"/>
        <v/>
      </c>
      <c r="O176" t="str">
        <f t="shared" si="11"/>
        <v/>
      </c>
    </row>
    <row r="177" spans="1:15">
      <c r="A177" t="s">
        <v>218</v>
      </c>
      <c r="C177" t="s">
        <v>218</v>
      </c>
      <c r="E177" t="s">
        <v>355</v>
      </c>
      <c r="F177">
        <v>13</v>
      </c>
      <c r="G177">
        <v>7</v>
      </c>
      <c r="H177">
        <v>4</v>
      </c>
      <c r="I177">
        <v>1</v>
      </c>
      <c r="J177">
        <v>13</v>
      </c>
      <c r="K177">
        <v>38</v>
      </c>
      <c r="L177" t="str">
        <f t="shared" si="8"/>
        <v/>
      </c>
      <c r="M177" t="str">
        <f t="shared" si="9"/>
        <v>Low Enrolments</v>
      </c>
      <c r="N177" t="str">
        <f t="shared" si="10"/>
        <v>Low Enrolments</v>
      </c>
      <c r="O177" t="str">
        <f t="shared" si="11"/>
        <v>Low Enrolments</v>
      </c>
    </row>
    <row r="178" spans="1:15">
      <c r="A178" t="s">
        <v>220</v>
      </c>
      <c r="C178" t="s">
        <v>220</v>
      </c>
      <c r="E178" t="s">
        <v>355</v>
      </c>
      <c r="F178">
        <v>23</v>
      </c>
      <c r="G178">
        <v>15</v>
      </c>
      <c r="I178">
        <v>10</v>
      </c>
      <c r="J178">
        <v>17</v>
      </c>
      <c r="K178">
        <v>65</v>
      </c>
      <c r="L178" t="str">
        <f t="shared" si="8"/>
        <v/>
      </c>
      <c r="M178" t="str">
        <f t="shared" si="9"/>
        <v>Low Enrolments</v>
      </c>
      <c r="N178" t="str">
        <f t="shared" si="10"/>
        <v>Low Enrolments</v>
      </c>
      <c r="O178" t="str">
        <f t="shared" si="11"/>
        <v>Low Enrolments</v>
      </c>
    </row>
    <row r="179" spans="1:15">
      <c r="A179" t="s">
        <v>221</v>
      </c>
      <c r="C179" t="s">
        <v>221</v>
      </c>
      <c r="E179" t="s">
        <v>355</v>
      </c>
      <c r="F179">
        <v>16</v>
      </c>
      <c r="G179">
        <v>17</v>
      </c>
      <c r="H179">
        <v>13</v>
      </c>
      <c r="I179">
        <v>14</v>
      </c>
      <c r="J179">
        <v>42</v>
      </c>
      <c r="K179">
        <v>102</v>
      </c>
      <c r="L179" t="str">
        <f t="shared" si="8"/>
        <v/>
      </c>
      <c r="M179" t="str">
        <f t="shared" si="9"/>
        <v>Low Enrolments</v>
      </c>
      <c r="N179" t="str">
        <f t="shared" si="10"/>
        <v>Low Enrolments</v>
      </c>
      <c r="O179" t="str">
        <f t="shared" si="11"/>
        <v>Low Enrolments</v>
      </c>
    </row>
    <row r="180" spans="1:15">
      <c r="A180" t="s">
        <v>222</v>
      </c>
      <c r="C180" t="s">
        <v>222</v>
      </c>
      <c r="E180" t="s">
        <v>355</v>
      </c>
      <c r="F180">
        <v>16</v>
      </c>
      <c r="G180">
        <v>19</v>
      </c>
      <c r="H180">
        <v>39</v>
      </c>
      <c r="I180">
        <v>22</v>
      </c>
      <c r="J180">
        <v>33</v>
      </c>
      <c r="K180">
        <v>129</v>
      </c>
      <c r="L180" t="str">
        <f t="shared" si="8"/>
        <v/>
      </c>
      <c r="M180" t="str">
        <f t="shared" si="9"/>
        <v>Low Enrolments</v>
      </c>
      <c r="N180" t="str">
        <f t="shared" si="10"/>
        <v>Low Enrolments</v>
      </c>
      <c r="O180" t="str">
        <f t="shared" si="11"/>
        <v>Low Enrolments</v>
      </c>
    </row>
    <row r="181" spans="1:15">
      <c r="A181" t="s">
        <v>223</v>
      </c>
      <c r="C181" t="s">
        <v>223</v>
      </c>
      <c r="E181" t="s">
        <v>355</v>
      </c>
      <c r="F181">
        <v>4</v>
      </c>
      <c r="G181">
        <v>4</v>
      </c>
      <c r="I181">
        <v>5</v>
      </c>
      <c r="K181">
        <v>13</v>
      </c>
      <c r="L181" t="str">
        <f t="shared" si="8"/>
        <v/>
      </c>
      <c r="M181" t="str">
        <f t="shared" si="9"/>
        <v>Low Enrolments</v>
      </c>
      <c r="N181" t="str">
        <f t="shared" si="10"/>
        <v>Low Enrolments</v>
      </c>
      <c r="O181" t="str">
        <f t="shared" si="11"/>
        <v>Low Enrolments</v>
      </c>
    </row>
    <row r="182" spans="1:15">
      <c r="A182" t="s">
        <v>224</v>
      </c>
      <c r="C182" t="s">
        <v>224</v>
      </c>
      <c r="E182" t="s">
        <v>355</v>
      </c>
      <c r="F182">
        <v>64</v>
      </c>
      <c r="G182">
        <v>64</v>
      </c>
      <c r="H182">
        <v>59</v>
      </c>
      <c r="I182">
        <v>37</v>
      </c>
      <c r="J182">
        <v>38</v>
      </c>
      <c r="K182">
        <v>262</v>
      </c>
      <c r="L182" t="str">
        <f t="shared" si="8"/>
        <v/>
      </c>
      <c r="M182" t="str">
        <f t="shared" si="9"/>
        <v>Low Enrolments</v>
      </c>
      <c r="N182" t="str">
        <f t="shared" si="10"/>
        <v>Low Enrolments</v>
      </c>
      <c r="O182" t="str">
        <f t="shared" si="11"/>
        <v>Low Enrolments</v>
      </c>
    </row>
    <row r="183" spans="1:15">
      <c r="A183" t="s">
        <v>225</v>
      </c>
      <c r="C183" t="s">
        <v>225</v>
      </c>
      <c r="E183" t="s">
        <v>355</v>
      </c>
      <c r="F183">
        <v>8</v>
      </c>
      <c r="G183">
        <v>6</v>
      </c>
      <c r="H183">
        <v>13</v>
      </c>
      <c r="I183">
        <v>24</v>
      </c>
      <c r="J183">
        <v>25</v>
      </c>
      <c r="K183">
        <v>76</v>
      </c>
      <c r="L183" t="str">
        <f t="shared" si="8"/>
        <v/>
      </c>
      <c r="M183" t="str">
        <f t="shared" si="9"/>
        <v>Low Enrolments</v>
      </c>
      <c r="N183" t="str">
        <f t="shared" si="10"/>
        <v>Low Enrolments</v>
      </c>
      <c r="O183" t="str">
        <f t="shared" si="11"/>
        <v>Low Enrolments</v>
      </c>
    </row>
    <row r="184" spans="1:15">
      <c r="A184" t="s">
        <v>226</v>
      </c>
      <c r="C184" t="s">
        <v>226</v>
      </c>
      <c r="E184" t="s">
        <v>355</v>
      </c>
      <c r="G184">
        <v>2</v>
      </c>
      <c r="H184">
        <v>6</v>
      </c>
      <c r="J184">
        <v>2</v>
      </c>
      <c r="K184">
        <v>10</v>
      </c>
      <c r="L184" t="str">
        <f t="shared" si="8"/>
        <v/>
      </c>
      <c r="M184" t="str">
        <f t="shared" si="9"/>
        <v>Low Enrolments</v>
      </c>
      <c r="N184" t="str">
        <f t="shared" si="10"/>
        <v>Low Enrolments</v>
      </c>
      <c r="O184" t="str">
        <f t="shared" si="11"/>
        <v>Low Enrolments</v>
      </c>
    </row>
    <row r="185" spans="1:15">
      <c r="A185" t="s">
        <v>227</v>
      </c>
      <c r="C185" t="s">
        <v>227</v>
      </c>
      <c r="E185" t="s">
        <v>355</v>
      </c>
      <c r="F185">
        <v>47</v>
      </c>
      <c r="G185">
        <v>3</v>
      </c>
      <c r="H185">
        <v>2</v>
      </c>
      <c r="I185">
        <v>10</v>
      </c>
      <c r="J185">
        <v>7</v>
      </c>
      <c r="K185">
        <v>69</v>
      </c>
      <c r="L185" t="str">
        <f t="shared" si="8"/>
        <v/>
      </c>
      <c r="M185" t="str">
        <f t="shared" si="9"/>
        <v>Low Enrolments</v>
      </c>
      <c r="N185" t="str">
        <f t="shared" si="10"/>
        <v>Low Enrolments</v>
      </c>
      <c r="O185" t="str">
        <f t="shared" si="11"/>
        <v>Low Enrolments</v>
      </c>
    </row>
    <row r="186" spans="1:15">
      <c r="A186" t="s">
        <v>228</v>
      </c>
      <c r="C186" t="s">
        <v>228</v>
      </c>
      <c r="E186" t="s">
        <v>355</v>
      </c>
      <c r="F186">
        <v>3</v>
      </c>
      <c r="G186">
        <v>2</v>
      </c>
      <c r="K186">
        <v>5</v>
      </c>
      <c r="L186" t="str">
        <f t="shared" si="8"/>
        <v/>
      </c>
      <c r="M186" t="str">
        <f t="shared" si="9"/>
        <v>Low Enrolments</v>
      </c>
      <c r="N186" t="str">
        <f t="shared" si="10"/>
        <v>Low Enrolments</v>
      </c>
      <c r="O186" t="str">
        <f t="shared" si="11"/>
        <v>Low Enrolments</v>
      </c>
    </row>
    <row r="187" spans="1:15">
      <c r="A187" t="s">
        <v>229</v>
      </c>
      <c r="C187" t="s">
        <v>229</v>
      </c>
      <c r="E187" t="s">
        <v>355</v>
      </c>
      <c r="F187">
        <v>22</v>
      </c>
      <c r="G187">
        <v>6</v>
      </c>
      <c r="H187">
        <v>8</v>
      </c>
      <c r="I187">
        <v>6</v>
      </c>
      <c r="J187">
        <v>5</v>
      </c>
      <c r="K187">
        <v>47</v>
      </c>
      <c r="L187" t="str">
        <f t="shared" si="8"/>
        <v/>
      </c>
      <c r="M187" t="str">
        <f t="shared" si="9"/>
        <v>Low Enrolments</v>
      </c>
      <c r="N187" t="str">
        <f t="shared" si="10"/>
        <v>Low Enrolments</v>
      </c>
      <c r="O187" t="str">
        <f t="shared" si="11"/>
        <v>Low Enrolments</v>
      </c>
    </row>
    <row r="188" spans="1:15">
      <c r="A188" t="s">
        <v>230</v>
      </c>
      <c r="C188" t="s">
        <v>230</v>
      </c>
      <c r="E188" t="s">
        <v>355</v>
      </c>
      <c r="F188">
        <v>31</v>
      </c>
      <c r="G188">
        <v>19</v>
      </c>
      <c r="H188">
        <v>38</v>
      </c>
      <c r="I188">
        <v>48</v>
      </c>
      <c r="J188">
        <v>33</v>
      </c>
      <c r="K188">
        <v>169</v>
      </c>
      <c r="L188" t="str">
        <f t="shared" si="8"/>
        <v/>
      </c>
      <c r="M188" t="str">
        <f t="shared" si="9"/>
        <v>Low Enrolments</v>
      </c>
      <c r="N188" t="str">
        <f t="shared" si="10"/>
        <v>Low Enrolments</v>
      </c>
      <c r="O188" t="str">
        <f t="shared" si="11"/>
        <v>Low Enrolments</v>
      </c>
    </row>
    <row r="189" spans="1:15">
      <c r="A189" t="s">
        <v>289</v>
      </c>
      <c r="C189" t="s">
        <v>289</v>
      </c>
      <c r="E189" t="s">
        <v>355</v>
      </c>
      <c r="G189">
        <v>7</v>
      </c>
      <c r="I189">
        <v>11</v>
      </c>
      <c r="J189">
        <v>1</v>
      </c>
      <c r="K189">
        <v>19</v>
      </c>
      <c r="L189" t="str">
        <f t="shared" si="8"/>
        <v/>
      </c>
      <c r="M189" t="str">
        <f t="shared" si="9"/>
        <v>Low Enrolments</v>
      </c>
      <c r="N189" t="str">
        <f t="shared" si="10"/>
        <v>Low Enrolments</v>
      </c>
      <c r="O189" t="str">
        <f t="shared" si="11"/>
        <v>Low Enrolments</v>
      </c>
    </row>
    <row r="190" spans="1:15">
      <c r="A190" t="s">
        <v>290</v>
      </c>
      <c r="C190" t="s">
        <v>290</v>
      </c>
      <c r="E190" t="s">
        <v>355</v>
      </c>
      <c r="F190">
        <v>7</v>
      </c>
      <c r="G190">
        <v>1</v>
      </c>
      <c r="H190">
        <v>1</v>
      </c>
      <c r="I190">
        <v>11</v>
      </c>
      <c r="J190">
        <v>27</v>
      </c>
      <c r="K190">
        <v>47</v>
      </c>
      <c r="L190" t="str">
        <f t="shared" si="8"/>
        <v/>
      </c>
      <c r="M190" t="str">
        <f t="shared" si="9"/>
        <v>Low Enrolments</v>
      </c>
      <c r="N190" t="str">
        <f t="shared" si="10"/>
        <v>Low Enrolments</v>
      </c>
      <c r="O190" t="str">
        <f t="shared" si="11"/>
        <v>Low Enrolments</v>
      </c>
    </row>
    <row r="191" spans="1:15">
      <c r="A191" t="s">
        <v>231</v>
      </c>
      <c r="C191" t="s">
        <v>231</v>
      </c>
      <c r="E191" t="s">
        <v>355</v>
      </c>
      <c r="F191">
        <v>47</v>
      </c>
      <c r="G191">
        <v>29</v>
      </c>
      <c r="H191">
        <v>39</v>
      </c>
      <c r="I191">
        <v>68</v>
      </c>
      <c r="J191">
        <v>111</v>
      </c>
      <c r="K191">
        <v>294</v>
      </c>
      <c r="L191" t="str">
        <f t="shared" si="8"/>
        <v/>
      </c>
      <c r="M191" t="str">
        <f t="shared" si="9"/>
        <v>Low Enrolments</v>
      </c>
      <c r="N191" t="str">
        <f t="shared" si="10"/>
        <v>Low Enrolments</v>
      </c>
      <c r="O191" t="str">
        <f t="shared" si="11"/>
        <v/>
      </c>
    </row>
    <row r="192" spans="1:15">
      <c r="A192" t="s">
        <v>291</v>
      </c>
      <c r="C192" t="s">
        <v>291</v>
      </c>
      <c r="E192" t="s">
        <v>355</v>
      </c>
      <c r="F192">
        <v>9</v>
      </c>
      <c r="G192">
        <v>13</v>
      </c>
      <c r="H192">
        <v>5</v>
      </c>
      <c r="I192">
        <v>2</v>
      </c>
      <c r="K192">
        <v>29</v>
      </c>
      <c r="L192" t="str">
        <f t="shared" si="8"/>
        <v/>
      </c>
      <c r="M192" t="str">
        <f t="shared" si="9"/>
        <v>Low Enrolments</v>
      </c>
      <c r="N192" t="str">
        <f t="shared" si="10"/>
        <v>Low Enrolments</v>
      </c>
      <c r="O192" t="str">
        <f t="shared" si="11"/>
        <v>Low Enrolments</v>
      </c>
    </row>
    <row r="193" spans="1:15">
      <c r="A193" t="s">
        <v>292</v>
      </c>
      <c r="C193" t="s">
        <v>292</v>
      </c>
      <c r="E193" t="s">
        <v>355</v>
      </c>
      <c r="F193">
        <v>90</v>
      </c>
      <c r="G193">
        <v>63</v>
      </c>
      <c r="H193">
        <v>53</v>
      </c>
      <c r="I193">
        <v>53</v>
      </c>
      <c r="J193">
        <v>48</v>
      </c>
      <c r="K193">
        <v>307</v>
      </c>
      <c r="L193" t="str">
        <f t="shared" si="8"/>
        <v/>
      </c>
      <c r="M193" t="str">
        <f t="shared" si="9"/>
        <v>Low Enrolments</v>
      </c>
      <c r="N193" t="str">
        <f t="shared" si="10"/>
        <v>Low Enrolments</v>
      </c>
      <c r="O193" t="str">
        <f t="shared" si="11"/>
        <v>Low Enrolments</v>
      </c>
    </row>
    <row r="194" spans="1:15">
      <c r="A194" t="s">
        <v>232</v>
      </c>
      <c r="C194" t="s">
        <v>232</v>
      </c>
      <c r="E194" t="s">
        <v>355</v>
      </c>
      <c r="F194">
        <v>2</v>
      </c>
      <c r="G194">
        <v>4</v>
      </c>
      <c r="H194">
        <v>5</v>
      </c>
      <c r="I194">
        <v>2</v>
      </c>
      <c r="K194">
        <v>13</v>
      </c>
      <c r="L194" t="str">
        <f t="shared" si="8"/>
        <v/>
      </c>
      <c r="M194" t="str">
        <f t="shared" si="9"/>
        <v>Low Enrolments</v>
      </c>
      <c r="N194" t="str">
        <f t="shared" si="10"/>
        <v>Low Enrolments</v>
      </c>
      <c r="O194" t="str">
        <f t="shared" si="11"/>
        <v>Low Enrolments</v>
      </c>
    </row>
    <row r="195" spans="1:15">
      <c r="A195" t="s">
        <v>263</v>
      </c>
      <c r="C195" t="s">
        <v>263</v>
      </c>
      <c r="E195" t="s">
        <v>355</v>
      </c>
      <c r="F195">
        <v>4</v>
      </c>
      <c r="G195">
        <v>2</v>
      </c>
      <c r="K195">
        <v>6</v>
      </c>
      <c r="L195" t="str">
        <f t="shared" si="8"/>
        <v/>
      </c>
      <c r="M195" t="str">
        <f t="shared" si="9"/>
        <v>Low Enrolments</v>
      </c>
      <c r="N195" t="str">
        <f t="shared" si="10"/>
        <v>Low Enrolments</v>
      </c>
      <c r="O195" t="str">
        <f t="shared" si="11"/>
        <v>Low Enrolments</v>
      </c>
    </row>
    <row r="196" spans="1:15">
      <c r="A196" t="s">
        <v>264</v>
      </c>
      <c r="C196" t="s">
        <v>264</v>
      </c>
      <c r="E196" t="s">
        <v>355</v>
      </c>
      <c r="G196">
        <v>2</v>
      </c>
      <c r="H196">
        <v>2</v>
      </c>
      <c r="J196">
        <v>2</v>
      </c>
      <c r="K196">
        <v>6</v>
      </c>
      <c r="L196" t="str">
        <f t="shared" si="8"/>
        <v/>
      </c>
      <c r="M196" t="str">
        <f t="shared" si="9"/>
        <v>Low Enrolments</v>
      </c>
      <c r="N196" t="str">
        <f t="shared" si="10"/>
        <v>Low Enrolments</v>
      </c>
      <c r="O196" t="str">
        <f t="shared" si="11"/>
        <v>Low Enrolments</v>
      </c>
    </row>
    <row r="197" spans="1:15">
      <c r="A197" t="s">
        <v>234</v>
      </c>
      <c r="C197" t="s">
        <v>234</v>
      </c>
      <c r="E197" t="s">
        <v>355</v>
      </c>
      <c r="F197">
        <v>41</v>
      </c>
      <c r="G197">
        <v>48</v>
      </c>
      <c r="H197">
        <v>42</v>
      </c>
      <c r="I197">
        <v>26</v>
      </c>
      <c r="J197">
        <v>37</v>
      </c>
      <c r="K197">
        <v>194</v>
      </c>
      <c r="L197" t="str">
        <f t="shared" ref="L197:L260" si="12">IF(K197=0, "No Enrolment","")</f>
        <v/>
      </c>
      <c r="M197" t="str">
        <f t="shared" ref="M197:M260" si="13">IF(AND(L197="", OR(F197&lt;=50,G197&lt;=50,H197&lt;=50,I197&lt;=50,J197&lt;=50)), "Low Enrolments", "")</f>
        <v>Low Enrolments</v>
      </c>
      <c r="N197" t="str">
        <f t="shared" ref="N197:N260" si="14">IF(AND(L197="", OR(H197&lt;=50,I197&lt;=50,J197&lt;=50)), "Low Enrolments", "")</f>
        <v>Low Enrolments</v>
      </c>
      <c r="O197" t="str">
        <f t="shared" ref="O197:O260" si="15">IF(AND(L197="", OR(I197&lt;=50,J197&lt;=50)), "Low Enrolments", "")</f>
        <v>Low Enrolments</v>
      </c>
    </row>
    <row r="198" spans="1:15">
      <c r="A198" t="s">
        <v>235</v>
      </c>
      <c r="C198" t="s">
        <v>235</v>
      </c>
      <c r="E198" t="s">
        <v>355</v>
      </c>
      <c r="G198">
        <v>7</v>
      </c>
      <c r="K198">
        <v>7</v>
      </c>
      <c r="L198" t="str">
        <f t="shared" si="12"/>
        <v/>
      </c>
      <c r="M198" t="str">
        <f t="shared" si="13"/>
        <v>Low Enrolments</v>
      </c>
      <c r="N198" t="str">
        <f t="shared" si="14"/>
        <v>Low Enrolments</v>
      </c>
      <c r="O198" t="str">
        <f t="shared" si="15"/>
        <v>Low Enrolments</v>
      </c>
    </row>
    <row r="199" spans="1:15">
      <c r="A199" t="s">
        <v>240</v>
      </c>
      <c r="C199" t="s">
        <v>240</v>
      </c>
      <c r="E199" t="s">
        <v>355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 t="str">
        <f t="shared" si="12"/>
        <v>No Enrolment</v>
      </c>
      <c r="M199" t="str">
        <f t="shared" si="13"/>
        <v/>
      </c>
      <c r="N199" t="str">
        <f t="shared" si="14"/>
        <v/>
      </c>
      <c r="O199" t="str">
        <f t="shared" si="15"/>
        <v/>
      </c>
    </row>
    <row r="200" spans="1:15">
      <c r="A200" t="s">
        <v>236</v>
      </c>
      <c r="C200" t="s">
        <v>236</v>
      </c>
      <c r="E200" t="s">
        <v>355</v>
      </c>
      <c r="G200">
        <v>2</v>
      </c>
      <c r="K200">
        <v>2</v>
      </c>
      <c r="L200" t="str">
        <f t="shared" si="12"/>
        <v/>
      </c>
      <c r="M200" t="str">
        <f t="shared" si="13"/>
        <v>Low Enrolments</v>
      </c>
      <c r="N200" t="str">
        <f t="shared" si="14"/>
        <v>Low Enrolments</v>
      </c>
      <c r="O200" t="str">
        <f t="shared" si="15"/>
        <v>Low Enrolments</v>
      </c>
    </row>
    <row r="201" spans="1:15">
      <c r="A201" t="s">
        <v>241</v>
      </c>
      <c r="C201" t="s">
        <v>241</v>
      </c>
      <c r="E201" t="s">
        <v>355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 t="str">
        <f t="shared" si="12"/>
        <v>No Enrolment</v>
      </c>
      <c r="M201" t="str">
        <f t="shared" si="13"/>
        <v/>
      </c>
      <c r="N201" t="str">
        <f t="shared" si="14"/>
        <v/>
      </c>
      <c r="O201" t="str">
        <f t="shared" si="15"/>
        <v/>
      </c>
    </row>
    <row r="202" spans="1:15">
      <c r="A202" t="s">
        <v>237</v>
      </c>
      <c r="C202" t="s">
        <v>237</v>
      </c>
      <c r="E202" t="s">
        <v>355</v>
      </c>
      <c r="F202">
        <v>46</v>
      </c>
      <c r="G202">
        <v>34</v>
      </c>
      <c r="H202">
        <v>18</v>
      </c>
      <c r="I202">
        <v>2</v>
      </c>
      <c r="K202">
        <v>100</v>
      </c>
      <c r="L202" t="str">
        <f t="shared" si="12"/>
        <v/>
      </c>
      <c r="M202" t="str">
        <f t="shared" si="13"/>
        <v>Low Enrolments</v>
      </c>
      <c r="N202" t="str">
        <f t="shared" si="14"/>
        <v>Low Enrolments</v>
      </c>
      <c r="O202" t="str">
        <f t="shared" si="15"/>
        <v>Low Enrolments</v>
      </c>
    </row>
    <row r="203" spans="1:15">
      <c r="A203" t="s">
        <v>242</v>
      </c>
      <c r="C203" t="s">
        <v>242</v>
      </c>
      <c r="E203" t="s">
        <v>355</v>
      </c>
      <c r="F203">
        <v>17</v>
      </c>
      <c r="G203">
        <v>6</v>
      </c>
      <c r="H203">
        <v>6</v>
      </c>
      <c r="I203">
        <v>2</v>
      </c>
      <c r="J203">
        <v>3</v>
      </c>
      <c r="K203">
        <v>34</v>
      </c>
      <c r="L203" t="str">
        <f t="shared" si="12"/>
        <v/>
      </c>
      <c r="M203" t="str">
        <f t="shared" si="13"/>
        <v>Low Enrolments</v>
      </c>
      <c r="N203" t="str">
        <f t="shared" si="14"/>
        <v>Low Enrolments</v>
      </c>
      <c r="O203" t="str">
        <f t="shared" si="15"/>
        <v>Low Enrolments</v>
      </c>
    </row>
    <row r="204" spans="1:15">
      <c r="A204" t="s">
        <v>243</v>
      </c>
      <c r="C204" t="s">
        <v>243</v>
      </c>
      <c r="E204" t="s">
        <v>355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 t="str">
        <f t="shared" si="12"/>
        <v>No Enrolment</v>
      </c>
      <c r="M204" t="str">
        <f t="shared" si="13"/>
        <v/>
      </c>
      <c r="N204" t="str">
        <f t="shared" si="14"/>
        <v/>
      </c>
      <c r="O204" t="str">
        <f t="shared" si="15"/>
        <v/>
      </c>
    </row>
    <row r="205" spans="1:15">
      <c r="A205" t="s">
        <v>238</v>
      </c>
      <c r="C205" t="s">
        <v>238</v>
      </c>
      <c r="E205" t="s">
        <v>355</v>
      </c>
      <c r="F205">
        <v>3</v>
      </c>
      <c r="G205">
        <v>12</v>
      </c>
      <c r="H205">
        <v>11</v>
      </c>
      <c r="I205">
        <v>5</v>
      </c>
      <c r="J205">
        <v>17</v>
      </c>
      <c r="K205">
        <v>48</v>
      </c>
      <c r="L205" t="str">
        <f t="shared" si="12"/>
        <v/>
      </c>
      <c r="M205" t="str">
        <f t="shared" si="13"/>
        <v>Low Enrolments</v>
      </c>
      <c r="N205" t="str">
        <f t="shared" si="14"/>
        <v>Low Enrolments</v>
      </c>
      <c r="O205" t="str">
        <f t="shared" si="15"/>
        <v>Low Enrolments</v>
      </c>
    </row>
    <row r="206" spans="1:15">
      <c r="A206" t="s">
        <v>244</v>
      </c>
      <c r="C206" t="s">
        <v>244</v>
      </c>
      <c r="E206" t="s">
        <v>355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 t="str">
        <f t="shared" si="12"/>
        <v>No Enrolment</v>
      </c>
      <c r="M206" t="str">
        <f t="shared" si="13"/>
        <v/>
      </c>
      <c r="N206" t="str">
        <f t="shared" si="14"/>
        <v/>
      </c>
      <c r="O206" t="str">
        <f t="shared" si="15"/>
        <v/>
      </c>
    </row>
    <row r="207" spans="1:15">
      <c r="A207" t="s">
        <v>245</v>
      </c>
      <c r="C207" t="s">
        <v>245</v>
      </c>
      <c r="E207" t="s">
        <v>355</v>
      </c>
      <c r="F207">
        <v>18</v>
      </c>
      <c r="G207">
        <v>16</v>
      </c>
      <c r="H207">
        <v>6</v>
      </c>
      <c r="I207">
        <v>3</v>
      </c>
      <c r="J207">
        <v>13</v>
      </c>
      <c r="K207">
        <v>56</v>
      </c>
      <c r="L207" t="str">
        <f t="shared" si="12"/>
        <v/>
      </c>
      <c r="M207" t="str">
        <f t="shared" si="13"/>
        <v>Low Enrolments</v>
      </c>
      <c r="N207" t="str">
        <f t="shared" si="14"/>
        <v>Low Enrolments</v>
      </c>
      <c r="O207" t="str">
        <f t="shared" si="15"/>
        <v>Low Enrolments</v>
      </c>
    </row>
    <row r="208" spans="1:15">
      <c r="A208" t="s">
        <v>246</v>
      </c>
      <c r="C208" t="s">
        <v>246</v>
      </c>
      <c r="E208" t="s">
        <v>355</v>
      </c>
      <c r="F208">
        <v>16</v>
      </c>
      <c r="G208">
        <v>17</v>
      </c>
      <c r="H208">
        <v>6</v>
      </c>
      <c r="I208">
        <v>8</v>
      </c>
      <c r="J208">
        <v>23</v>
      </c>
      <c r="K208">
        <v>70</v>
      </c>
      <c r="L208" t="str">
        <f t="shared" si="12"/>
        <v/>
      </c>
      <c r="M208" t="str">
        <f t="shared" si="13"/>
        <v>Low Enrolments</v>
      </c>
      <c r="N208" t="str">
        <f t="shared" si="14"/>
        <v>Low Enrolments</v>
      </c>
      <c r="O208" t="str">
        <f t="shared" si="15"/>
        <v>Low Enrolments</v>
      </c>
    </row>
    <row r="209" spans="1:15">
      <c r="A209" t="s">
        <v>247</v>
      </c>
      <c r="C209" t="s">
        <v>247</v>
      </c>
      <c r="E209" t="s">
        <v>355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 t="str">
        <f t="shared" si="12"/>
        <v>No Enrolment</v>
      </c>
      <c r="M209" t="str">
        <f t="shared" si="13"/>
        <v/>
      </c>
      <c r="N209" t="str">
        <f t="shared" si="14"/>
        <v/>
      </c>
      <c r="O209" t="str">
        <f t="shared" si="15"/>
        <v/>
      </c>
    </row>
    <row r="210" spans="1:15">
      <c r="A210" t="s">
        <v>293</v>
      </c>
      <c r="C210" t="s">
        <v>293</v>
      </c>
      <c r="E210" t="s">
        <v>355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 t="str">
        <f t="shared" si="12"/>
        <v>No Enrolment</v>
      </c>
      <c r="M210" t="str">
        <f t="shared" si="13"/>
        <v/>
      </c>
      <c r="N210" t="str">
        <f t="shared" si="14"/>
        <v/>
      </c>
      <c r="O210" t="str">
        <f t="shared" si="15"/>
        <v/>
      </c>
    </row>
    <row r="211" spans="1:15">
      <c r="A211" t="s">
        <v>294</v>
      </c>
      <c r="C211" t="s">
        <v>294</v>
      </c>
      <c r="E211" t="s">
        <v>355</v>
      </c>
      <c r="F211">
        <v>9</v>
      </c>
      <c r="K211">
        <v>9</v>
      </c>
      <c r="L211" t="str">
        <f t="shared" si="12"/>
        <v/>
      </c>
      <c r="M211" t="str">
        <f t="shared" si="13"/>
        <v>Low Enrolments</v>
      </c>
      <c r="N211" t="str">
        <f t="shared" si="14"/>
        <v>Low Enrolments</v>
      </c>
      <c r="O211" t="str">
        <f t="shared" si="15"/>
        <v>Low Enrolments</v>
      </c>
    </row>
    <row r="212" spans="1:15">
      <c r="A212" t="s">
        <v>248</v>
      </c>
      <c r="C212" t="s">
        <v>248</v>
      </c>
      <c r="E212" t="s">
        <v>355</v>
      </c>
      <c r="F212">
        <v>19</v>
      </c>
      <c r="G212">
        <v>22</v>
      </c>
      <c r="H212">
        <v>38</v>
      </c>
      <c r="I212">
        <v>37</v>
      </c>
      <c r="J212">
        <v>37</v>
      </c>
      <c r="K212">
        <v>153</v>
      </c>
      <c r="L212" t="str">
        <f t="shared" si="12"/>
        <v/>
      </c>
      <c r="M212" t="str">
        <f t="shared" si="13"/>
        <v>Low Enrolments</v>
      </c>
      <c r="N212" t="str">
        <f t="shared" si="14"/>
        <v>Low Enrolments</v>
      </c>
      <c r="O212" t="str">
        <f t="shared" si="15"/>
        <v>Low Enrolments</v>
      </c>
    </row>
    <row r="213" spans="1:15">
      <c r="A213" t="s">
        <v>249</v>
      </c>
      <c r="C213" t="s">
        <v>249</v>
      </c>
      <c r="E213" t="s">
        <v>355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 t="str">
        <f t="shared" si="12"/>
        <v>No Enrolment</v>
      </c>
      <c r="M213" t="str">
        <f t="shared" si="13"/>
        <v/>
      </c>
      <c r="N213" t="str">
        <f t="shared" si="14"/>
        <v/>
      </c>
      <c r="O213" t="str">
        <f t="shared" si="15"/>
        <v/>
      </c>
    </row>
    <row r="214" spans="1:15">
      <c r="A214" t="s">
        <v>250</v>
      </c>
      <c r="C214" t="s">
        <v>250</v>
      </c>
      <c r="E214" t="s">
        <v>355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 t="str">
        <f t="shared" si="12"/>
        <v>No Enrolment</v>
      </c>
      <c r="M214" t="str">
        <f t="shared" si="13"/>
        <v/>
      </c>
      <c r="N214" t="str">
        <f t="shared" si="14"/>
        <v/>
      </c>
      <c r="O214" t="str">
        <f t="shared" si="15"/>
        <v/>
      </c>
    </row>
    <row r="215" spans="1:15">
      <c r="A215" t="s">
        <v>295</v>
      </c>
      <c r="C215" t="s">
        <v>295</v>
      </c>
      <c r="E215" t="s">
        <v>355</v>
      </c>
      <c r="H215">
        <v>9</v>
      </c>
      <c r="I215">
        <v>118</v>
      </c>
      <c r="J215">
        <v>42</v>
      </c>
      <c r="K215">
        <v>169</v>
      </c>
      <c r="L215" t="str">
        <f t="shared" si="12"/>
        <v/>
      </c>
      <c r="M215" t="str">
        <f t="shared" si="13"/>
        <v>Low Enrolments</v>
      </c>
      <c r="N215" t="str">
        <f t="shared" si="14"/>
        <v>Low Enrolments</v>
      </c>
      <c r="O215" t="str">
        <f t="shared" si="15"/>
        <v>Low Enrolments</v>
      </c>
    </row>
    <row r="216" spans="1:15">
      <c r="A216" t="s">
        <v>296</v>
      </c>
      <c r="C216" t="s">
        <v>296</v>
      </c>
      <c r="E216" t="s">
        <v>355</v>
      </c>
      <c r="F216">
        <v>8</v>
      </c>
      <c r="G216">
        <v>2</v>
      </c>
      <c r="K216">
        <v>10</v>
      </c>
      <c r="L216" t="str">
        <f t="shared" si="12"/>
        <v/>
      </c>
      <c r="M216" t="str">
        <f t="shared" si="13"/>
        <v>Low Enrolments</v>
      </c>
      <c r="N216" t="str">
        <f t="shared" si="14"/>
        <v>Low Enrolments</v>
      </c>
      <c r="O216" t="str">
        <f t="shared" si="15"/>
        <v>Low Enrolments</v>
      </c>
    </row>
    <row r="217" spans="1:15">
      <c r="A217" t="s">
        <v>255</v>
      </c>
      <c r="C217" t="s">
        <v>255</v>
      </c>
      <c r="E217" t="s">
        <v>355</v>
      </c>
      <c r="F217">
        <v>58</v>
      </c>
      <c r="G217">
        <v>1</v>
      </c>
      <c r="K217">
        <v>59</v>
      </c>
      <c r="L217" t="str">
        <f t="shared" si="12"/>
        <v/>
      </c>
      <c r="M217" t="str">
        <f t="shared" si="13"/>
        <v>Low Enrolments</v>
      </c>
      <c r="N217" t="str">
        <f t="shared" si="14"/>
        <v>Low Enrolments</v>
      </c>
      <c r="O217" t="str">
        <f t="shared" si="15"/>
        <v>Low Enrolments</v>
      </c>
    </row>
    <row r="218" spans="1:15">
      <c r="A218" t="s">
        <v>256</v>
      </c>
      <c r="C218" t="s">
        <v>256</v>
      </c>
      <c r="E218" t="s">
        <v>355</v>
      </c>
      <c r="F218">
        <v>73</v>
      </c>
      <c r="G218">
        <v>39</v>
      </c>
      <c r="H218">
        <v>37</v>
      </c>
      <c r="I218">
        <v>31</v>
      </c>
      <c r="J218">
        <v>54</v>
      </c>
      <c r="K218">
        <v>234</v>
      </c>
      <c r="L218" t="str">
        <f t="shared" si="12"/>
        <v/>
      </c>
      <c r="M218" t="str">
        <f t="shared" si="13"/>
        <v>Low Enrolments</v>
      </c>
      <c r="N218" t="str">
        <f t="shared" si="14"/>
        <v>Low Enrolments</v>
      </c>
      <c r="O218" t="str">
        <f t="shared" si="15"/>
        <v>Low Enrolments</v>
      </c>
    </row>
    <row r="219" spans="1:15">
      <c r="A219" t="s">
        <v>257</v>
      </c>
      <c r="C219" t="s">
        <v>257</v>
      </c>
      <c r="E219" t="s">
        <v>355</v>
      </c>
      <c r="F219">
        <v>53</v>
      </c>
      <c r="G219">
        <v>26</v>
      </c>
      <c r="H219">
        <v>51</v>
      </c>
      <c r="I219">
        <v>41</v>
      </c>
      <c r="J219">
        <v>60</v>
      </c>
      <c r="K219">
        <v>231</v>
      </c>
      <c r="L219" t="str">
        <f t="shared" si="12"/>
        <v/>
      </c>
      <c r="M219" t="str">
        <f t="shared" si="13"/>
        <v>Low Enrolments</v>
      </c>
      <c r="N219" t="str">
        <f t="shared" si="14"/>
        <v>Low Enrolments</v>
      </c>
      <c r="O219" t="str">
        <f t="shared" si="15"/>
        <v>Low Enrolments</v>
      </c>
    </row>
    <row r="220" spans="1:15">
      <c r="A220" t="s">
        <v>258</v>
      </c>
      <c r="C220" t="s">
        <v>258</v>
      </c>
      <c r="E220" t="s">
        <v>355</v>
      </c>
      <c r="F220">
        <v>41</v>
      </c>
      <c r="G220">
        <v>25</v>
      </c>
      <c r="H220">
        <v>47</v>
      </c>
      <c r="I220">
        <v>31</v>
      </c>
      <c r="J220">
        <v>49</v>
      </c>
      <c r="K220">
        <v>193</v>
      </c>
      <c r="L220" t="str">
        <f t="shared" si="12"/>
        <v/>
      </c>
      <c r="M220" t="str">
        <f t="shared" si="13"/>
        <v>Low Enrolments</v>
      </c>
      <c r="N220" t="str">
        <f t="shared" si="14"/>
        <v>Low Enrolments</v>
      </c>
      <c r="O220" t="str">
        <f t="shared" si="15"/>
        <v>Low Enrolments</v>
      </c>
    </row>
    <row r="221" spans="1:15">
      <c r="A221" t="s">
        <v>259</v>
      </c>
      <c r="C221" t="s">
        <v>259</v>
      </c>
      <c r="E221" t="s">
        <v>355</v>
      </c>
      <c r="F221">
        <v>8</v>
      </c>
      <c r="G221">
        <v>15</v>
      </c>
      <c r="H221">
        <v>24</v>
      </c>
      <c r="I221">
        <v>2</v>
      </c>
      <c r="K221">
        <v>49</v>
      </c>
      <c r="L221" t="str">
        <f t="shared" si="12"/>
        <v/>
      </c>
      <c r="M221" t="str">
        <f t="shared" si="13"/>
        <v>Low Enrolments</v>
      </c>
      <c r="N221" t="str">
        <f t="shared" si="14"/>
        <v>Low Enrolments</v>
      </c>
      <c r="O221" t="str">
        <f t="shared" si="15"/>
        <v>Low Enrolments</v>
      </c>
    </row>
    <row r="222" spans="1:15">
      <c r="A222" t="s">
        <v>260</v>
      </c>
      <c r="C222" t="s">
        <v>260</v>
      </c>
      <c r="E222" t="s">
        <v>355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 t="str">
        <f t="shared" si="12"/>
        <v>No Enrolment</v>
      </c>
      <c r="M222" t="str">
        <f t="shared" si="13"/>
        <v/>
      </c>
      <c r="N222" t="str">
        <f t="shared" si="14"/>
        <v/>
      </c>
      <c r="O222" t="str">
        <f t="shared" si="15"/>
        <v/>
      </c>
    </row>
    <row r="223" spans="1:15">
      <c r="A223" t="s">
        <v>261</v>
      </c>
      <c r="C223" t="s">
        <v>261</v>
      </c>
      <c r="E223" t="s">
        <v>355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 t="str">
        <f t="shared" si="12"/>
        <v>No Enrolment</v>
      </c>
      <c r="M223" t="str">
        <f t="shared" si="13"/>
        <v/>
      </c>
      <c r="N223" t="str">
        <f t="shared" si="14"/>
        <v/>
      </c>
      <c r="O223" t="str">
        <f t="shared" si="15"/>
        <v/>
      </c>
    </row>
    <row r="224" spans="1:15">
      <c r="A224" t="s">
        <v>297</v>
      </c>
      <c r="C224" t="s">
        <v>297</v>
      </c>
      <c r="E224" t="s">
        <v>355</v>
      </c>
      <c r="F224">
        <v>124</v>
      </c>
      <c r="G224">
        <v>60</v>
      </c>
      <c r="H224">
        <v>30</v>
      </c>
      <c r="K224">
        <v>214</v>
      </c>
      <c r="L224" t="str">
        <f t="shared" si="12"/>
        <v/>
      </c>
      <c r="M224" t="str">
        <f t="shared" si="13"/>
        <v>Low Enrolments</v>
      </c>
      <c r="N224" t="str">
        <f t="shared" si="14"/>
        <v>Low Enrolments</v>
      </c>
      <c r="O224" t="str">
        <f t="shared" si="15"/>
        <v>Low Enrolments</v>
      </c>
    </row>
    <row r="225" spans="1:15">
      <c r="A225" t="s">
        <v>266</v>
      </c>
      <c r="C225" t="s">
        <v>266</v>
      </c>
      <c r="E225" t="s">
        <v>355</v>
      </c>
      <c r="F225">
        <v>2</v>
      </c>
      <c r="G225">
        <v>1</v>
      </c>
      <c r="H225">
        <v>6</v>
      </c>
      <c r="I225">
        <v>3</v>
      </c>
      <c r="K225">
        <v>12</v>
      </c>
      <c r="L225" t="str">
        <f t="shared" si="12"/>
        <v/>
      </c>
      <c r="M225" t="str">
        <f t="shared" si="13"/>
        <v>Low Enrolments</v>
      </c>
      <c r="N225" t="str">
        <f t="shared" si="14"/>
        <v>Low Enrolments</v>
      </c>
      <c r="O225" t="str">
        <f t="shared" si="15"/>
        <v>Low Enrolments</v>
      </c>
    </row>
    <row r="226" spans="1:15">
      <c r="A226" t="s">
        <v>268</v>
      </c>
      <c r="C226" t="s">
        <v>268</v>
      </c>
      <c r="E226" t="s">
        <v>355</v>
      </c>
      <c r="F226">
        <v>530</v>
      </c>
      <c r="G226">
        <v>275</v>
      </c>
      <c r="H226">
        <v>66</v>
      </c>
      <c r="I226">
        <v>14</v>
      </c>
      <c r="J226">
        <v>18</v>
      </c>
      <c r="K226">
        <v>903</v>
      </c>
      <c r="L226" t="str">
        <f t="shared" si="12"/>
        <v/>
      </c>
      <c r="M226" t="str">
        <f t="shared" si="13"/>
        <v>Low Enrolments</v>
      </c>
      <c r="N226" t="str">
        <f t="shared" si="14"/>
        <v>Low Enrolments</v>
      </c>
      <c r="O226" t="str">
        <f t="shared" si="15"/>
        <v>Low Enrolments</v>
      </c>
    </row>
    <row r="227" spans="1:15">
      <c r="A227" t="s">
        <v>269</v>
      </c>
      <c r="C227" t="s">
        <v>269</v>
      </c>
      <c r="E227" t="s">
        <v>355</v>
      </c>
      <c r="F227">
        <v>83</v>
      </c>
      <c r="G227">
        <v>92</v>
      </c>
      <c r="H227">
        <v>38</v>
      </c>
      <c r="I227">
        <v>41</v>
      </c>
      <c r="J227">
        <v>73</v>
      </c>
      <c r="K227">
        <v>327</v>
      </c>
      <c r="L227" t="str">
        <f t="shared" si="12"/>
        <v/>
      </c>
      <c r="M227" t="str">
        <f t="shared" si="13"/>
        <v>Low Enrolments</v>
      </c>
      <c r="N227" t="str">
        <f t="shared" si="14"/>
        <v>Low Enrolments</v>
      </c>
      <c r="O227" t="str">
        <f t="shared" si="15"/>
        <v>Low Enrolments</v>
      </c>
    </row>
    <row r="228" spans="1:15">
      <c r="A228" t="s">
        <v>270</v>
      </c>
      <c r="C228" t="s">
        <v>270</v>
      </c>
      <c r="E228" t="s">
        <v>355</v>
      </c>
      <c r="F228">
        <v>15</v>
      </c>
      <c r="G228">
        <v>12</v>
      </c>
      <c r="H228">
        <v>11</v>
      </c>
      <c r="I228">
        <v>10</v>
      </c>
      <c r="J228">
        <v>12</v>
      </c>
      <c r="K228">
        <v>60</v>
      </c>
      <c r="L228" t="str">
        <f t="shared" si="12"/>
        <v/>
      </c>
      <c r="M228" t="str">
        <f t="shared" si="13"/>
        <v>Low Enrolments</v>
      </c>
      <c r="N228" t="str">
        <f t="shared" si="14"/>
        <v>Low Enrolments</v>
      </c>
      <c r="O228" t="str">
        <f t="shared" si="15"/>
        <v>Low Enrolments</v>
      </c>
    </row>
    <row r="229" spans="1:15">
      <c r="A229" t="s">
        <v>271</v>
      </c>
      <c r="C229" t="s">
        <v>271</v>
      </c>
      <c r="E229" t="s">
        <v>355</v>
      </c>
      <c r="F229">
        <v>75</v>
      </c>
      <c r="G229">
        <v>44</v>
      </c>
      <c r="H229">
        <v>46</v>
      </c>
      <c r="I229">
        <v>77</v>
      </c>
      <c r="J229">
        <v>68</v>
      </c>
      <c r="K229">
        <v>310</v>
      </c>
      <c r="L229" t="str">
        <f t="shared" si="12"/>
        <v/>
      </c>
      <c r="M229" t="str">
        <f t="shared" si="13"/>
        <v>Low Enrolments</v>
      </c>
      <c r="N229" t="str">
        <f t="shared" si="14"/>
        <v>Low Enrolments</v>
      </c>
      <c r="O229" t="str">
        <f t="shared" si="15"/>
        <v/>
      </c>
    </row>
    <row r="230" spans="1:15">
      <c r="A230" t="s">
        <v>272</v>
      </c>
      <c r="C230" t="s">
        <v>272</v>
      </c>
      <c r="E230" t="s">
        <v>355</v>
      </c>
      <c r="F230">
        <v>2</v>
      </c>
      <c r="K230">
        <v>2</v>
      </c>
      <c r="L230" t="str">
        <f t="shared" si="12"/>
        <v/>
      </c>
      <c r="M230" t="str">
        <f t="shared" si="13"/>
        <v>Low Enrolments</v>
      </c>
      <c r="N230" t="str">
        <f t="shared" si="14"/>
        <v>Low Enrolments</v>
      </c>
      <c r="O230" t="str">
        <f t="shared" si="15"/>
        <v>Low Enrolments</v>
      </c>
    </row>
    <row r="231" spans="1:15">
      <c r="A231" t="s">
        <v>273</v>
      </c>
      <c r="C231" t="s">
        <v>273</v>
      </c>
      <c r="E231" t="s">
        <v>355</v>
      </c>
      <c r="F231">
        <v>7</v>
      </c>
      <c r="K231">
        <v>7</v>
      </c>
      <c r="L231" t="str">
        <f t="shared" si="12"/>
        <v/>
      </c>
      <c r="M231" t="str">
        <f t="shared" si="13"/>
        <v>Low Enrolments</v>
      </c>
      <c r="N231" t="str">
        <f t="shared" si="14"/>
        <v>Low Enrolments</v>
      </c>
      <c r="O231" t="str">
        <f t="shared" si="15"/>
        <v>Low Enrolments</v>
      </c>
    </row>
    <row r="232" spans="1:15">
      <c r="A232" t="s">
        <v>252</v>
      </c>
      <c r="C232" t="s">
        <v>252</v>
      </c>
      <c r="E232" t="s">
        <v>355</v>
      </c>
      <c r="J232">
        <v>30</v>
      </c>
      <c r="K232">
        <v>30</v>
      </c>
      <c r="L232" t="str">
        <f t="shared" si="12"/>
        <v/>
      </c>
      <c r="M232" t="str">
        <f t="shared" si="13"/>
        <v>Low Enrolments</v>
      </c>
      <c r="N232" t="str">
        <f t="shared" si="14"/>
        <v>Low Enrolments</v>
      </c>
      <c r="O232" t="str">
        <f t="shared" si="15"/>
        <v>Low Enrolments</v>
      </c>
    </row>
    <row r="233" spans="1:15">
      <c r="A233" t="s">
        <v>253</v>
      </c>
      <c r="C233" t="s">
        <v>253</v>
      </c>
      <c r="E233" t="s">
        <v>355</v>
      </c>
      <c r="J233">
        <v>28</v>
      </c>
      <c r="K233">
        <v>28</v>
      </c>
      <c r="L233" t="str">
        <f t="shared" si="12"/>
        <v/>
      </c>
      <c r="M233" t="str">
        <f t="shared" si="13"/>
        <v>Low Enrolments</v>
      </c>
      <c r="N233" t="str">
        <f t="shared" si="14"/>
        <v>Low Enrolments</v>
      </c>
      <c r="O233" t="str">
        <f t="shared" si="15"/>
        <v>Low Enrolments</v>
      </c>
    </row>
    <row r="234" spans="1:15">
      <c r="A234" t="s">
        <v>298</v>
      </c>
      <c r="C234" t="s">
        <v>298</v>
      </c>
      <c r="E234" t="s">
        <v>355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 t="str">
        <f t="shared" si="12"/>
        <v>No Enrolment</v>
      </c>
      <c r="M234" t="str">
        <f t="shared" si="13"/>
        <v/>
      </c>
      <c r="N234" t="str">
        <f t="shared" si="14"/>
        <v/>
      </c>
      <c r="O234" t="str">
        <f t="shared" si="15"/>
        <v/>
      </c>
    </row>
    <row r="235" spans="1:15">
      <c r="A235" t="s">
        <v>302</v>
      </c>
      <c r="C235" t="s">
        <v>302</v>
      </c>
      <c r="E235" t="s">
        <v>355</v>
      </c>
      <c r="G235">
        <v>12</v>
      </c>
      <c r="I235">
        <v>4</v>
      </c>
      <c r="K235">
        <v>16</v>
      </c>
      <c r="L235" t="str">
        <f t="shared" si="12"/>
        <v/>
      </c>
      <c r="M235" t="str">
        <f t="shared" si="13"/>
        <v>Low Enrolments</v>
      </c>
      <c r="N235" t="str">
        <f t="shared" si="14"/>
        <v>Low Enrolments</v>
      </c>
      <c r="O235" t="str">
        <f t="shared" si="15"/>
        <v>Low Enrolments</v>
      </c>
    </row>
    <row r="236" spans="1:15">
      <c r="A236" t="s">
        <v>303</v>
      </c>
      <c r="C236" t="s">
        <v>303</v>
      </c>
      <c r="E236" t="s">
        <v>355</v>
      </c>
      <c r="F236">
        <v>45</v>
      </c>
      <c r="G236">
        <v>44</v>
      </c>
      <c r="H236">
        <v>42</v>
      </c>
      <c r="I236">
        <v>27</v>
      </c>
      <c r="J236">
        <v>38</v>
      </c>
      <c r="K236">
        <v>196</v>
      </c>
      <c r="L236" t="str">
        <f t="shared" si="12"/>
        <v/>
      </c>
      <c r="M236" t="str">
        <f t="shared" si="13"/>
        <v>Low Enrolments</v>
      </c>
      <c r="N236" t="str">
        <f t="shared" si="14"/>
        <v>Low Enrolments</v>
      </c>
      <c r="O236" t="str">
        <f t="shared" si="15"/>
        <v>Low Enrolments</v>
      </c>
    </row>
    <row r="237" spans="1:15">
      <c r="A237" t="s">
        <v>304</v>
      </c>
      <c r="C237" t="s">
        <v>304</v>
      </c>
      <c r="E237" t="s">
        <v>355</v>
      </c>
      <c r="F237">
        <v>2</v>
      </c>
      <c r="G237">
        <v>4</v>
      </c>
      <c r="K237">
        <v>6</v>
      </c>
      <c r="L237" t="str">
        <f t="shared" si="12"/>
        <v/>
      </c>
      <c r="M237" t="str">
        <f t="shared" si="13"/>
        <v>Low Enrolments</v>
      </c>
      <c r="N237" t="str">
        <f t="shared" si="14"/>
        <v>Low Enrolments</v>
      </c>
      <c r="O237" t="str">
        <f t="shared" si="15"/>
        <v>Low Enrolments</v>
      </c>
    </row>
    <row r="238" spans="1:15">
      <c r="A238" t="s">
        <v>305</v>
      </c>
      <c r="C238" t="s">
        <v>305</v>
      </c>
      <c r="E238" t="s">
        <v>355</v>
      </c>
      <c r="H238">
        <v>3</v>
      </c>
      <c r="J238">
        <v>2</v>
      </c>
      <c r="K238">
        <v>5</v>
      </c>
      <c r="L238" t="str">
        <f t="shared" si="12"/>
        <v/>
      </c>
      <c r="M238" t="str">
        <f t="shared" si="13"/>
        <v>Low Enrolments</v>
      </c>
      <c r="N238" t="str">
        <f t="shared" si="14"/>
        <v>Low Enrolments</v>
      </c>
      <c r="O238" t="str">
        <f t="shared" si="15"/>
        <v>Low Enrolments</v>
      </c>
    </row>
    <row r="239" spans="1:15">
      <c r="A239" t="s">
        <v>299</v>
      </c>
      <c r="C239" t="s">
        <v>299</v>
      </c>
      <c r="E239" t="s">
        <v>355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 t="str">
        <f t="shared" si="12"/>
        <v>No Enrolment</v>
      </c>
      <c r="M239" t="str">
        <f t="shared" si="13"/>
        <v/>
      </c>
      <c r="N239" t="str">
        <f t="shared" si="14"/>
        <v/>
      </c>
      <c r="O239" t="str">
        <f t="shared" si="15"/>
        <v/>
      </c>
    </row>
    <row r="240" spans="1:15">
      <c r="A240" t="s">
        <v>308</v>
      </c>
      <c r="C240" t="s">
        <v>308</v>
      </c>
      <c r="E240" t="s">
        <v>355</v>
      </c>
      <c r="F240">
        <v>2</v>
      </c>
      <c r="G240">
        <v>2</v>
      </c>
      <c r="H240">
        <v>3</v>
      </c>
      <c r="I240">
        <v>11</v>
      </c>
      <c r="K240">
        <v>18</v>
      </c>
      <c r="L240" t="str">
        <f t="shared" si="12"/>
        <v/>
      </c>
      <c r="M240" t="str">
        <f t="shared" si="13"/>
        <v>Low Enrolments</v>
      </c>
      <c r="N240" t="str">
        <f t="shared" si="14"/>
        <v>Low Enrolments</v>
      </c>
      <c r="O240" t="str">
        <f t="shared" si="15"/>
        <v>Low Enrolments</v>
      </c>
    </row>
    <row r="241" spans="1:15">
      <c r="A241" t="s">
        <v>300</v>
      </c>
      <c r="C241" t="s">
        <v>300</v>
      </c>
      <c r="E241" t="s">
        <v>355</v>
      </c>
      <c r="F241">
        <v>5</v>
      </c>
      <c r="K241">
        <v>5</v>
      </c>
      <c r="L241" t="str">
        <f t="shared" si="12"/>
        <v/>
      </c>
      <c r="M241" t="str">
        <f t="shared" si="13"/>
        <v>Low Enrolments</v>
      </c>
      <c r="N241" t="str">
        <f t="shared" si="14"/>
        <v>Low Enrolments</v>
      </c>
      <c r="O241" t="str">
        <f t="shared" si="15"/>
        <v>Low Enrolments</v>
      </c>
    </row>
    <row r="242" spans="1:15">
      <c r="A242" t="s">
        <v>309</v>
      </c>
      <c r="C242" t="s">
        <v>309</v>
      </c>
      <c r="E242" t="s">
        <v>355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 t="str">
        <f t="shared" si="12"/>
        <v>No Enrolment</v>
      </c>
      <c r="M242" t="str">
        <f t="shared" si="13"/>
        <v/>
      </c>
      <c r="N242" t="str">
        <f t="shared" si="14"/>
        <v/>
      </c>
      <c r="O242" t="str">
        <f t="shared" si="15"/>
        <v/>
      </c>
    </row>
    <row r="243" spans="1:15">
      <c r="A243" t="s">
        <v>310</v>
      </c>
      <c r="C243" t="s">
        <v>310</v>
      </c>
      <c r="E243" t="s">
        <v>355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 t="str">
        <f t="shared" si="12"/>
        <v>No Enrolment</v>
      </c>
      <c r="M243" t="str">
        <f t="shared" si="13"/>
        <v/>
      </c>
      <c r="N243" t="str">
        <f t="shared" si="14"/>
        <v/>
      </c>
      <c r="O243" t="str">
        <f t="shared" si="15"/>
        <v/>
      </c>
    </row>
    <row r="244" spans="1:15">
      <c r="A244" t="s">
        <v>311</v>
      </c>
      <c r="C244" t="s">
        <v>311</v>
      </c>
      <c r="E244" t="s">
        <v>355</v>
      </c>
      <c r="J244">
        <v>4</v>
      </c>
      <c r="K244">
        <v>4</v>
      </c>
      <c r="L244" t="str">
        <f t="shared" si="12"/>
        <v/>
      </c>
      <c r="M244" t="str">
        <f t="shared" si="13"/>
        <v>Low Enrolments</v>
      </c>
      <c r="N244" t="str">
        <f t="shared" si="14"/>
        <v>Low Enrolments</v>
      </c>
      <c r="O244" t="str">
        <f t="shared" si="15"/>
        <v>Low Enrolments</v>
      </c>
    </row>
    <row r="245" spans="1:15">
      <c r="A245" t="s">
        <v>312</v>
      </c>
      <c r="C245" t="s">
        <v>312</v>
      </c>
      <c r="E245" t="s">
        <v>355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 t="str">
        <f t="shared" si="12"/>
        <v>No Enrolment</v>
      </c>
      <c r="M245" t="str">
        <f t="shared" si="13"/>
        <v/>
      </c>
      <c r="N245" t="str">
        <f t="shared" si="14"/>
        <v/>
      </c>
      <c r="O245" t="str">
        <f t="shared" si="15"/>
        <v/>
      </c>
    </row>
    <row r="246" spans="1:15">
      <c r="A246" t="s">
        <v>313</v>
      </c>
      <c r="C246" t="s">
        <v>313</v>
      </c>
      <c r="E246" t="s">
        <v>355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 t="str">
        <f t="shared" si="12"/>
        <v>No Enrolment</v>
      </c>
      <c r="M246" t="str">
        <f t="shared" si="13"/>
        <v/>
      </c>
      <c r="N246" t="str">
        <f t="shared" si="14"/>
        <v/>
      </c>
      <c r="O246" t="str">
        <f t="shared" si="15"/>
        <v/>
      </c>
    </row>
    <row r="247" spans="1:15">
      <c r="A247" t="s">
        <v>306</v>
      </c>
      <c r="C247" t="s">
        <v>306</v>
      </c>
      <c r="E247" t="s">
        <v>355</v>
      </c>
      <c r="F247">
        <v>3</v>
      </c>
      <c r="K247">
        <v>3</v>
      </c>
      <c r="L247" t="str">
        <f t="shared" si="12"/>
        <v/>
      </c>
      <c r="M247" t="str">
        <f t="shared" si="13"/>
        <v>Low Enrolments</v>
      </c>
      <c r="N247" t="str">
        <f t="shared" si="14"/>
        <v>Low Enrolments</v>
      </c>
      <c r="O247" t="str">
        <f t="shared" si="15"/>
        <v>Low Enrolments</v>
      </c>
    </row>
    <row r="248" spans="1:15">
      <c r="A248" t="s">
        <v>314</v>
      </c>
      <c r="C248" t="s">
        <v>314</v>
      </c>
      <c r="E248" t="s">
        <v>355</v>
      </c>
      <c r="F248">
        <v>63</v>
      </c>
      <c r="G248">
        <v>61</v>
      </c>
      <c r="H248">
        <v>47</v>
      </c>
      <c r="I248">
        <v>40</v>
      </c>
      <c r="J248">
        <v>40</v>
      </c>
      <c r="K248">
        <v>251</v>
      </c>
      <c r="L248" t="str">
        <f t="shared" si="12"/>
        <v/>
      </c>
      <c r="M248" t="str">
        <f t="shared" si="13"/>
        <v>Low Enrolments</v>
      </c>
      <c r="N248" t="str">
        <f t="shared" si="14"/>
        <v>Low Enrolments</v>
      </c>
      <c r="O248" t="str">
        <f t="shared" si="15"/>
        <v>Low Enrolments</v>
      </c>
    </row>
    <row r="249" spans="1:15">
      <c r="A249" t="s">
        <v>315</v>
      </c>
      <c r="C249" t="s">
        <v>315</v>
      </c>
      <c r="E249" t="s">
        <v>355</v>
      </c>
      <c r="F249">
        <v>68</v>
      </c>
      <c r="G249">
        <v>62</v>
      </c>
      <c r="H249">
        <v>29</v>
      </c>
      <c r="I249">
        <v>33</v>
      </c>
      <c r="J249">
        <v>55</v>
      </c>
      <c r="K249">
        <v>247</v>
      </c>
      <c r="L249" t="str">
        <f t="shared" si="12"/>
        <v/>
      </c>
      <c r="M249" t="str">
        <f t="shared" si="13"/>
        <v>Low Enrolments</v>
      </c>
      <c r="N249" t="str">
        <f t="shared" si="14"/>
        <v>Low Enrolments</v>
      </c>
      <c r="O249" t="str">
        <f t="shared" si="15"/>
        <v>Low Enrolments</v>
      </c>
    </row>
    <row r="250" spans="1:15">
      <c r="A250" t="s">
        <v>316</v>
      </c>
      <c r="C250" t="s">
        <v>316</v>
      </c>
      <c r="E250" t="s">
        <v>355</v>
      </c>
      <c r="F250">
        <v>2</v>
      </c>
      <c r="G250">
        <v>13</v>
      </c>
      <c r="H250">
        <v>17</v>
      </c>
      <c r="I250">
        <v>8</v>
      </c>
      <c r="K250">
        <v>40</v>
      </c>
      <c r="L250" t="str">
        <f t="shared" si="12"/>
        <v/>
      </c>
      <c r="M250" t="str">
        <f t="shared" si="13"/>
        <v>Low Enrolments</v>
      </c>
      <c r="N250" t="str">
        <f t="shared" si="14"/>
        <v>Low Enrolments</v>
      </c>
      <c r="O250" t="str">
        <f t="shared" si="15"/>
        <v>Low Enrolments</v>
      </c>
    </row>
    <row r="251" spans="1:15">
      <c r="A251" t="s">
        <v>317</v>
      </c>
      <c r="C251" t="s">
        <v>317</v>
      </c>
      <c r="E251" t="s">
        <v>355</v>
      </c>
      <c r="F251">
        <v>48</v>
      </c>
      <c r="G251">
        <v>40</v>
      </c>
      <c r="H251">
        <v>5</v>
      </c>
      <c r="I251">
        <v>23</v>
      </c>
      <c r="J251">
        <v>48</v>
      </c>
      <c r="K251">
        <v>164</v>
      </c>
      <c r="L251" t="str">
        <f t="shared" si="12"/>
        <v/>
      </c>
      <c r="M251" t="str">
        <f t="shared" si="13"/>
        <v>Low Enrolments</v>
      </c>
      <c r="N251" t="str">
        <f t="shared" si="14"/>
        <v>Low Enrolments</v>
      </c>
      <c r="O251" t="str">
        <f t="shared" si="15"/>
        <v>Low Enrolments</v>
      </c>
    </row>
    <row r="252" spans="1:15">
      <c r="A252" t="s">
        <v>319</v>
      </c>
      <c r="C252" t="s">
        <v>319</v>
      </c>
      <c r="E252" t="s">
        <v>355</v>
      </c>
      <c r="F252">
        <v>36</v>
      </c>
      <c r="G252">
        <v>33</v>
      </c>
      <c r="H252">
        <v>34</v>
      </c>
      <c r="I252">
        <v>32</v>
      </c>
      <c r="J252">
        <v>48</v>
      </c>
      <c r="K252">
        <v>183</v>
      </c>
      <c r="L252" t="str">
        <f t="shared" si="12"/>
        <v/>
      </c>
      <c r="M252" t="str">
        <f t="shared" si="13"/>
        <v>Low Enrolments</v>
      </c>
      <c r="N252" t="str">
        <f t="shared" si="14"/>
        <v>Low Enrolments</v>
      </c>
      <c r="O252" t="str">
        <f t="shared" si="15"/>
        <v>Low Enrolments</v>
      </c>
    </row>
    <row r="253" spans="1:15">
      <c r="A253" t="s">
        <v>320</v>
      </c>
      <c r="C253" t="s">
        <v>320</v>
      </c>
      <c r="E253" t="s">
        <v>355</v>
      </c>
      <c r="F253">
        <v>33</v>
      </c>
      <c r="G253">
        <v>14</v>
      </c>
      <c r="H253">
        <v>6</v>
      </c>
      <c r="I253">
        <v>8</v>
      </c>
      <c r="J253">
        <v>3</v>
      </c>
      <c r="K253">
        <v>64</v>
      </c>
      <c r="L253" t="str">
        <f t="shared" si="12"/>
        <v/>
      </c>
      <c r="M253" t="str">
        <f t="shared" si="13"/>
        <v>Low Enrolments</v>
      </c>
      <c r="N253" t="str">
        <f t="shared" si="14"/>
        <v>Low Enrolments</v>
      </c>
      <c r="O253" t="str">
        <f t="shared" si="15"/>
        <v>Low Enrolments</v>
      </c>
    </row>
    <row r="254" spans="1:15">
      <c r="A254" t="s">
        <v>321</v>
      </c>
      <c r="C254" t="s">
        <v>321</v>
      </c>
      <c r="E254" t="s">
        <v>355</v>
      </c>
      <c r="F254">
        <v>11</v>
      </c>
      <c r="G254">
        <v>13</v>
      </c>
      <c r="K254">
        <v>24</v>
      </c>
      <c r="L254" t="str">
        <f t="shared" si="12"/>
        <v/>
      </c>
      <c r="M254" t="str">
        <f t="shared" si="13"/>
        <v>Low Enrolments</v>
      </c>
      <c r="N254" t="str">
        <f t="shared" si="14"/>
        <v>Low Enrolments</v>
      </c>
      <c r="O254" t="str">
        <f t="shared" si="15"/>
        <v>Low Enrolments</v>
      </c>
    </row>
    <row r="255" spans="1:15">
      <c r="A255" t="s">
        <v>322</v>
      </c>
      <c r="C255" t="s">
        <v>322</v>
      </c>
      <c r="E255" t="s">
        <v>355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 t="str">
        <f t="shared" si="12"/>
        <v>No Enrolment</v>
      </c>
      <c r="M255" t="str">
        <f t="shared" si="13"/>
        <v/>
      </c>
      <c r="N255" t="str">
        <f t="shared" si="14"/>
        <v/>
      </c>
      <c r="O255" t="str">
        <f t="shared" si="15"/>
        <v/>
      </c>
    </row>
    <row r="256" spans="1:15">
      <c r="A256" t="s">
        <v>323</v>
      </c>
      <c r="C256" t="s">
        <v>323</v>
      </c>
      <c r="E256" t="s">
        <v>355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 t="str">
        <f t="shared" si="12"/>
        <v>No Enrolment</v>
      </c>
      <c r="M256" t="str">
        <f t="shared" si="13"/>
        <v/>
      </c>
      <c r="N256" t="str">
        <f t="shared" si="14"/>
        <v/>
      </c>
      <c r="O256" t="str">
        <f t="shared" si="15"/>
        <v/>
      </c>
    </row>
    <row r="257" spans="1:15">
      <c r="A257" t="s">
        <v>325</v>
      </c>
      <c r="C257" t="s">
        <v>325</v>
      </c>
      <c r="E257" t="s">
        <v>355</v>
      </c>
      <c r="F257">
        <v>129</v>
      </c>
      <c r="G257">
        <v>61</v>
      </c>
      <c r="H257">
        <v>39</v>
      </c>
      <c r="I257">
        <v>28</v>
      </c>
      <c r="J257">
        <v>35</v>
      </c>
      <c r="K257">
        <v>292</v>
      </c>
      <c r="L257" t="str">
        <f t="shared" si="12"/>
        <v/>
      </c>
      <c r="M257" t="str">
        <f t="shared" si="13"/>
        <v>Low Enrolments</v>
      </c>
      <c r="N257" t="str">
        <f t="shared" si="14"/>
        <v>Low Enrolments</v>
      </c>
      <c r="O257" t="str">
        <f t="shared" si="15"/>
        <v>Low Enrolments</v>
      </c>
    </row>
    <row r="258" spans="1:15">
      <c r="A258" t="s">
        <v>326</v>
      </c>
      <c r="C258" t="s">
        <v>326</v>
      </c>
      <c r="E258" t="s">
        <v>355</v>
      </c>
      <c r="F258">
        <v>8</v>
      </c>
      <c r="G258">
        <v>1</v>
      </c>
      <c r="H258">
        <v>4</v>
      </c>
      <c r="I258">
        <v>11</v>
      </c>
      <c r="J258">
        <v>6</v>
      </c>
      <c r="K258">
        <v>30</v>
      </c>
      <c r="L258" t="str">
        <f t="shared" si="12"/>
        <v/>
      </c>
      <c r="M258" t="str">
        <f t="shared" si="13"/>
        <v>Low Enrolments</v>
      </c>
      <c r="N258" t="str">
        <f t="shared" si="14"/>
        <v>Low Enrolments</v>
      </c>
      <c r="O258" t="str">
        <f t="shared" si="15"/>
        <v>Low Enrolments</v>
      </c>
    </row>
    <row r="259" spans="1:15">
      <c r="A259" t="s">
        <v>327</v>
      </c>
      <c r="C259" t="s">
        <v>327</v>
      </c>
      <c r="E259" t="s">
        <v>355</v>
      </c>
      <c r="F259">
        <v>21</v>
      </c>
      <c r="G259">
        <v>28</v>
      </c>
      <c r="H259">
        <v>14</v>
      </c>
      <c r="I259">
        <v>43</v>
      </c>
      <c r="J259">
        <v>34</v>
      </c>
      <c r="K259">
        <v>140</v>
      </c>
      <c r="L259" t="str">
        <f t="shared" si="12"/>
        <v/>
      </c>
      <c r="M259" t="str">
        <f t="shared" si="13"/>
        <v>Low Enrolments</v>
      </c>
      <c r="N259" t="str">
        <f t="shared" si="14"/>
        <v>Low Enrolments</v>
      </c>
      <c r="O259" t="str">
        <f t="shared" si="15"/>
        <v>Low Enrolments</v>
      </c>
    </row>
    <row r="260" spans="1:15">
      <c r="A260" t="s">
        <v>328</v>
      </c>
      <c r="C260" t="s">
        <v>328</v>
      </c>
      <c r="E260" t="s">
        <v>355</v>
      </c>
      <c r="F260">
        <v>46</v>
      </c>
      <c r="G260">
        <v>36</v>
      </c>
      <c r="H260">
        <v>24</v>
      </c>
      <c r="I260">
        <v>35</v>
      </c>
      <c r="J260">
        <v>27</v>
      </c>
      <c r="K260">
        <v>168</v>
      </c>
      <c r="L260" t="str">
        <f t="shared" si="12"/>
        <v/>
      </c>
      <c r="M260" t="str">
        <f t="shared" si="13"/>
        <v>Low Enrolments</v>
      </c>
      <c r="N260" t="str">
        <f t="shared" si="14"/>
        <v>Low Enrolments</v>
      </c>
      <c r="O260" t="str">
        <f t="shared" si="15"/>
        <v>Low Enrolments</v>
      </c>
    </row>
    <row r="261" spans="1:15">
      <c r="A261" t="s">
        <v>329</v>
      </c>
      <c r="C261" t="s">
        <v>329</v>
      </c>
      <c r="E261" t="s">
        <v>355</v>
      </c>
      <c r="F261">
        <v>2</v>
      </c>
      <c r="G261">
        <v>1</v>
      </c>
      <c r="J261">
        <v>8</v>
      </c>
      <c r="K261">
        <v>11</v>
      </c>
      <c r="L261" t="str">
        <f t="shared" ref="L261:L271" si="16">IF(K261=0, "No Enrolment","")</f>
        <v/>
      </c>
      <c r="M261" t="str">
        <f t="shared" ref="M261:M271" si="17">IF(AND(L261="", OR(F261&lt;=50,G261&lt;=50,H261&lt;=50,I261&lt;=50,J261&lt;=50)), "Low Enrolments", "")</f>
        <v>Low Enrolments</v>
      </c>
      <c r="N261" t="str">
        <f t="shared" ref="N261:N271" si="18">IF(AND(L261="", OR(H261&lt;=50,I261&lt;=50,J261&lt;=50)), "Low Enrolments", "")</f>
        <v>Low Enrolments</v>
      </c>
      <c r="O261" t="str">
        <f t="shared" ref="O261:O271" si="19">IF(AND(L261="", OR(I261&lt;=50,J261&lt;=50)), "Low Enrolments", "")</f>
        <v>Low Enrolments</v>
      </c>
    </row>
    <row r="262" spans="1:15">
      <c r="A262" t="s">
        <v>162</v>
      </c>
      <c r="C262" t="s">
        <v>162</v>
      </c>
      <c r="E262" t="s">
        <v>355</v>
      </c>
      <c r="F262">
        <v>9</v>
      </c>
      <c r="G262">
        <v>19</v>
      </c>
      <c r="H262">
        <v>10</v>
      </c>
      <c r="I262">
        <v>5</v>
      </c>
      <c r="J262">
        <v>3</v>
      </c>
      <c r="K262">
        <v>46</v>
      </c>
      <c r="L262" t="str">
        <f t="shared" si="16"/>
        <v/>
      </c>
      <c r="M262" t="str">
        <f t="shared" si="17"/>
        <v>Low Enrolments</v>
      </c>
      <c r="N262" t="str">
        <f t="shared" si="18"/>
        <v>Low Enrolments</v>
      </c>
      <c r="O262" t="str">
        <f t="shared" si="19"/>
        <v>Low Enrolments</v>
      </c>
    </row>
    <row r="263" spans="1:15">
      <c r="A263" t="s">
        <v>163</v>
      </c>
      <c r="C263" t="s">
        <v>163</v>
      </c>
      <c r="E263" t="s">
        <v>355</v>
      </c>
      <c r="F263">
        <v>95</v>
      </c>
      <c r="G263">
        <v>58</v>
      </c>
      <c r="H263">
        <v>44</v>
      </c>
      <c r="I263">
        <v>52</v>
      </c>
      <c r="J263">
        <v>223</v>
      </c>
      <c r="K263">
        <v>472</v>
      </c>
      <c r="L263" t="str">
        <f t="shared" si="16"/>
        <v/>
      </c>
      <c r="M263" t="str">
        <f t="shared" si="17"/>
        <v>Low Enrolments</v>
      </c>
      <c r="N263" t="str">
        <f t="shared" si="18"/>
        <v>Low Enrolments</v>
      </c>
      <c r="O263" t="str">
        <f t="shared" si="19"/>
        <v/>
      </c>
    </row>
    <row r="264" spans="1:15">
      <c r="A264" t="s">
        <v>164</v>
      </c>
      <c r="C264" t="s">
        <v>164</v>
      </c>
      <c r="E264" t="s">
        <v>355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 t="str">
        <f t="shared" si="16"/>
        <v>No Enrolment</v>
      </c>
      <c r="M264" t="str">
        <f t="shared" si="17"/>
        <v/>
      </c>
      <c r="N264" t="str">
        <f t="shared" si="18"/>
        <v/>
      </c>
      <c r="O264" t="str">
        <f t="shared" si="19"/>
        <v/>
      </c>
    </row>
    <row r="265" spans="1:15">
      <c r="A265" t="s">
        <v>165</v>
      </c>
      <c r="C265" t="s">
        <v>165</v>
      </c>
      <c r="E265" t="s">
        <v>355</v>
      </c>
      <c r="F265">
        <v>93</v>
      </c>
      <c r="G265">
        <v>45</v>
      </c>
      <c r="H265">
        <v>52</v>
      </c>
      <c r="I265">
        <v>75</v>
      </c>
      <c r="J265">
        <v>134</v>
      </c>
      <c r="K265">
        <v>399</v>
      </c>
      <c r="L265" t="str">
        <f t="shared" si="16"/>
        <v/>
      </c>
      <c r="M265" t="str">
        <f t="shared" si="17"/>
        <v>Low Enrolments</v>
      </c>
      <c r="N265" t="str">
        <f t="shared" si="18"/>
        <v/>
      </c>
      <c r="O265" t="str">
        <f t="shared" si="19"/>
        <v/>
      </c>
    </row>
    <row r="266" spans="1:15">
      <c r="A266" t="s">
        <v>166</v>
      </c>
      <c r="C266" t="s">
        <v>166</v>
      </c>
      <c r="E266" t="s">
        <v>355</v>
      </c>
      <c r="F266">
        <v>23</v>
      </c>
      <c r="G266">
        <v>20</v>
      </c>
      <c r="H266">
        <v>10</v>
      </c>
      <c r="I266">
        <v>5</v>
      </c>
      <c r="J266">
        <v>3</v>
      </c>
      <c r="K266">
        <v>61</v>
      </c>
      <c r="L266" t="str">
        <f t="shared" si="16"/>
        <v/>
      </c>
      <c r="M266" t="str">
        <f t="shared" si="17"/>
        <v>Low Enrolments</v>
      </c>
      <c r="N266" t="str">
        <f t="shared" si="18"/>
        <v>Low Enrolments</v>
      </c>
      <c r="O266" t="str">
        <f t="shared" si="19"/>
        <v>Low Enrolments</v>
      </c>
    </row>
    <row r="267" spans="1:15">
      <c r="A267" t="s">
        <v>167</v>
      </c>
      <c r="C267" t="s">
        <v>167</v>
      </c>
      <c r="E267" t="s">
        <v>355</v>
      </c>
      <c r="F267">
        <v>80</v>
      </c>
      <c r="G267">
        <v>36</v>
      </c>
      <c r="H267">
        <v>38</v>
      </c>
      <c r="I267">
        <v>78</v>
      </c>
      <c r="J267">
        <v>136</v>
      </c>
      <c r="K267">
        <v>368</v>
      </c>
      <c r="L267" t="str">
        <f t="shared" si="16"/>
        <v/>
      </c>
      <c r="M267" t="str">
        <f t="shared" si="17"/>
        <v>Low Enrolments</v>
      </c>
      <c r="N267" t="str">
        <f t="shared" si="18"/>
        <v>Low Enrolments</v>
      </c>
      <c r="O267" t="str">
        <f t="shared" si="19"/>
        <v/>
      </c>
    </row>
    <row r="268" spans="1:15">
      <c r="A268" t="s">
        <v>168</v>
      </c>
      <c r="C268" t="s">
        <v>168</v>
      </c>
      <c r="E268" t="s">
        <v>355</v>
      </c>
      <c r="F268">
        <v>55</v>
      </c>
      <c r="G268">
        <v>14</v>
      </c>
      <c r="H268">
        <v>5</v>
      </c>
      <c r="I268">
        <v>7</v>
      </c>
      <c r="J268">
        <v>11</v>
      </c>
      <c r="K268">
        <v>92</v>
      </c>
      <c r="L268" t="str">
        <f t="shared" si="16"/>
        <v/>
      </c>
      <c r="M268" t="str">
        <f t="shared" si="17"/>
        <v>Low Enrolments</v>
      </c>
      <c r="N268" t="str">
        <f t="shared" si="18"/>
        <v>Low Enrolments</v>
      </c>
      <c r="O268" t="str">
        <f t="shared" si="19"/>
        <v>Low Enrolments</v>
      </c>
    </row>
    <row r="269" spans="1:15">
      <c r="A269" t="s">
        <v>169</v>
      </c>
      <c r="C269" t="s">
        <v>169</v>
      </c>
      <c r="E269" t="s">
        <v>355</v>
      </c>
      <c r="F269">
        <v>49</v>
      </c>
      <c r="G269">
        <v>35</v>
      </c>
      <c r="H269">
        <v>15</v>
      </c>
      <c r="I269">
        <v>1</v>
      </c>
      <c r="K269">
        <v>100</v>
      </c>
      <c r="L269" t="str">
        <f t="shared" si="16"/>
        <v/>
      </c>
      <c r="M269" t="str">
        <f t="shared" si="17"/>
        <v>Low Enrolments</v>
      </c>
      <c r="N269" t="str">
        <f t="shared" si="18"/>
        <v>Low Enrolments</v>
      </c>
      <c r="O269" t="str">
        <f t="shared" si="19"/>
        <v>Low Enrolments</v>
      </c>
    </row>
    <row r="270" spans="1:15">
      <c r="A270" t="s">
        <v>170</v>
      </c>
      <c r="C270" t="s">
        <v>170</v>
      </c>
      <c r="E270" t="s">
        <v>355</v>
      </c>
      <c r="F270">
        <v>54</v>
      </c>
      <c r="G270">
        <v>27</v>
      </c>
      <c r="H270">
        <v>12</v>
      </c>
      <c r="I270">
        <v>16</v>
      </c>
      <c r="J270">
        <v>13</v>
      </c>
      <c r="K270">
        <v>122</v>
      </c>
      <c r="L270" t="str">
        <f t="shared" si="16"/>
        <v/>
      </c>
      <c r="M270" t="str">
        <f t="shared" si="17"/>
        <v>Low Enrolments</v>
      </c>
      <c r="N270" t="str">
        <f t="shared" si="18"/>
        <v>Low Enrolments</v>
      </c>
      <c r="O270" t="str">
        <f t="shared" si="19"/>
        <v>Low Enrolments</v>
      </c>
    </row>
    <row r="271" spans="1:15">
      <c r="A271" t="s">
        <v>171</v>
      </c>
      <c r="C271" t="s">
        <v>171</v>
      </c>
      <c r="E271" t="s">
        <v>355</v>
      </c>
      <c r="F271">
        <v>48</v>
      </c>
      <c r="G271">
        <v>29</v>
      </c>
      <c r="H271">
        <v>55</v>
      </c>
      <c r="I271">
        <v>110</v>
      </c>
      <c r="J271">
        <v>151</v>
      </c>
      <c r="K271">
        <v>393</v>
      </c>
      <c r="L271" t="str">
        <f t="shared" si="16"/>
        <v/>
      </c>
      <c r="M271" t="str">
        <f t="shared" si="17"/>
        <v>Low Enrolments</v>
      </c>
      <c r="N271" t="str">
        <f t="shared" si="18"/>
        <v/>
      </c>
      <c r="O271" t="str">
        <f t="shared" si="19"/>
        <v/>
      </c>
    </row>
  </sheetData>
  <autoFilter ref="C4:O271" xr:uid="{6F5B5B93-72DA-4710-9CE6-062345B9068F}">
    <sortState xmlns:xlrd2="http://schemas.microsoft.com/office/spreadsheetml/2017/richdata2" ref="C5:O271">
      <sortCondition ref="C5:C271"/>
    </sortState>
  </autoFilter>
  <conditionalFormatting sqref="A5:A271 C1:C272 C540:C1048576">
    <cfRule type="duplicateValues" dxfId="1" priority="1"/>
  </conditionalFormatting>
  <conditionalFormatting sqref="C5:C272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46D49CC6E0E4497ED8446CAA83E5C" ma:contentTypeVersion="25" ma:contentTypeDescription="Create a new document." ma:contentTypeScope="" ma:versionID="f7710875441a55214ba4ab5d21302612">
  <xsd:schema xmlns:xsd="http://www.w3.org/2001/XMLSchema" xmlns:xs="http://www.w3.org/2001/XMLSchema" xmlns:p="http://schemas.microsoft.com/office/2006/metadata/properties" xmlns:ns2="87b1edde-b6ca-4570-a094-77e9e1322994" xmlns:ns3="47077ea8-ce18-4a34-8b26-56895e5db05c" targetNamespace="http://schemas.microsoft.com/office/2006/metadata/properties" ma:root="true" ma:fieldsID="16de1c779efda835a28de7bd54572115" ns2:_="" ns3:_="">
    <xsd:import namespace="87b1edde-b6ca-4570-a094-77e9e1322994"/>
    <xsd:import namespace="47077ea8-ce18-4a34-8b26-56895e5db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Progress" minOccurs="0"/>
                <xsd:element ref="ns2:DocumentType" minOccurs="0"/>
                <xsd:element ref="ns2:Detail" minOccurs="0"/>
                <xsd:element ref="ns2:Do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1edde-b6ca-4570-a094-77e9e13229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2cea349-92a1-4d03-934f-01dfd14a7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Progress" ma:index="27" nillable="true" ma:displayName="Progress" ma:default="Review complete" ma:format="Dropdown" ma:internalName="Progress">
      <xsd:simpleType>
        <xsd:restriction base="dms:Text">
          <xsd:maxLength value="255"/>
        </xsd:restriction>
      </xsd:simpleType>
    </xsd:element>
    <xsd:element name="DocumentType" ma:index="28" nillable="true" ma:displayName="Document Type" ma:format="Dropdown" ma:internalName="DocumentType">
      <xsd:simpleType>
        <xsd:restriction base="dms:Choice">
          <xsd:enumeration value="Active"/>
          <xsd:enumeration value="Draft"/>
          <xsd:enumeration value="Archive"/>
        </xsd:restriction>
      </xsd:simpleType>
    </xsd:element>
    <xsd:element name="Detail" ma:index="29" nillable="true" ma:displayName="Detail" ma:format="Dropdown" ma:internalName="Detail">
      <xsd:simpleType>
        <xsd:restriction base="dms:Text">
          <xsd:maxLength value="255"/>
        </xsd:restriction>
      </xsd:simpleType>
    </xsd:element>
    <xsd:element name="DocStatus" ma:index="30" nillable="true" ma:displayName="Doc Status" ma:format="Dropdown" ma:internalName="DocStatus">
      <xsd:simpleType>
        <xsd:restriction base="dms:Choice">
          <xsd:enumeration value="Active"/>
          <xsd:enumeration value="Draft"/>
          <xsd:enumeration value="Archi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77ea8-ce18-4a34-8b26-56895e5db05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6f0d91-b2ab-483f-9e73-19d2b5d8557e}" ma:internalName="TaxCatchAll" ma:showField="CatchAllData" ma:web="47077ea8-ce18-4a34-8b26-56895e5db0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b1edde-b6ca-4570-a094-77e9e1322994" xsi:nil="true"/>
    <DocumentType xmlns="87b1edde-b6ca-4570-a094-77e9e1322994" xsi:nil="true"/>
    <DocStatus xmlns="87b1edde-b6ca-4570-a094-77e9e1322994" xsi:nil="true"/>
    <TaxCatchAll xmlns="47077ea8-ce18-4a34-8b26-56895e5db05c" xsi:nil="true"/>
    <lcf76f155ced4ddcb4097134ff3c332f xmlns="87b1edde-b6ca-4570-a094-77e9e1322994">
      <Terms xmlns="http://schemas.microsoft.com/office/infopath/2007/PartnerControls"/>
    </lcf76f155ced4ddcb4097134ff3c332f>
    <Progress xmlns="87b1edde-b6ca-4570-a094-77e9e1322994">Review complete</Progress>
    <Detail xmlns="87b1edde-b6ca-4570-a094-77e9e13229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1048D-F0B4-41C9-879E-D9FFEDF74A51}"/>
</file>

<file path=customXml/itemProps2.xml><?xml version="1.0" encoding="utf-8"?>
<ds:datastoreItem xmlns:ds="http://schemas.openxmlformats.org/officeDocument/2006/customXml" ds:itemID="{6B17F28E-D613-48F8-8D37-315EEF07B382}"/>
</file>

<file path=customXml/itemProps3.xml><?xml version="1.0" encoding="utf-8"?>
<ds:datastoreItem xmlns:ds="http://schemas.openxmlformats.org/officeDocument/2006/customXml" ds:itemID="{E7439C16-6CFC-4F66-BB4A-B0FBC637B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Lee-Anne Gascoyne</dc:creator>
  <cp:keywords/>
  <dc:description/>
  <cp:lastModifiedBy>Kate Crockett</cp:lastModifiedBy>
  <cp:revision/>
  <dcterms:created xsi:type="dcterms:W3CDTF">2025-02-11T03:15:52Z</dcterms:created>
  <dcterms:modified xsi:type="dcterms:W3CDTF">2025-03-04T05:29:42Z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0x010100FE146D49CC6E0E4497ED8446CAA83E5C</vt:lpwstr>
  </property>
  <property fmtid="{D5CDD505-2E9C-101B-9397-08002B2CF9AE}" pid="3" name="MediaServiceImageTags">
    <vt:lpwstr/>
  </property>
</Properties>
</file>