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ausmesa.sharepoint.com/sites/AUSMESA/Shared Documents/General/18. Project Management Office/AAS Projects/AAS QAs/AAS-013 CCM/S5 Final_Sub_AssurBody/Website/"/>
    </mc:Choice>
  </mc:AlternateContent>
  <xr:revisionPtr revIDLastSave="126" documentId="8_{71EBD7A1-01B6-436E-9C64-75DBAEAC92F1}" xr6:coauthVersionLast="47" xr6:coauthVersionMax="47" xr10:uidLastSave="{A959E73C-7E4C-4BC6-BCCE-A2CCD8006335}"/>
  <bookViews>
    <workbookView xWindow="18130" yWindow="-16310" windowWidth="29020" windowHeight="15700" firstSheet="1" activeTab="1" xr2:uid="{D669DD71-1B81-4E69-9B62-189AEB66C8F9}"/>
  </bookViews>
  <sheets>
    <sheet name="Project overview " sheetId="8" r:id="rId1"/>
    <sheet name="High-level Summary" sheetId="4" r:id="rId2"/>
    <sheet name="Detailed Feedback" sheetId="3" r:id="rId3"/>
    <sheet name="Dispute Resolution" sheetId="7" r:id="rId4"/>
    <sheet name="Engagement Activities" sheetId="15" r:id="rId5"/>
    <sheet name="Technical Committee" sheetId="10" r:id="rId6"/>
    <sheet name="Stakeholder list" sheetId="12" r:id="rId7"/>
    <sheet name="SOURCE" sheetId="11" state="hidden" r:id="rId8"/>
    <sheet name="Reference Data" sheetId="2" state="hidden" r:id="rId9"/>
  </sheets>
  <definedNames>
    <definedName name="_xlnm._FilterDatabase" localSheetId="2" hidden="1">'Detailed Feedback'!$C$1:$L$2</definedName>
    <definedName name="_xlnm._FilterDatabase" localSheetId="6" hidden="1">'Stakeholder list'!$A$3:$E$120</definedName>
    <definedName name="_xlnm.Print_Area" localSheetId="2">'Detailed Feedback'!$I$3:$K$393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2" l="1"/>
  <c r="A1" i="4"/>
  <c r="C1" i="3"/>
  <c r="B1" i="7"/>
  <c r="C1" i="15"/>
  <c r="B1" i="10"/>
</calcChain>
</file>

<file path=xl/sharedStrings.xml><?xml version="1.0" encoding="utf-8"?>
<sst xmlns="http://schemas.openxmlformats.org/spreadsheetml/2006/main" count="7443" uniqueCount="1226">
  <si>
    <t>Project Overview</t>
  </si>
  <si>
    <t xml:space="preserve">Project: </t>
  </si>
  <si>
    <t>Critical Control Management for Mine Site Supervisors</t>
  </si>
  <si>
    <t xml:space="preserve">Training Package: </t>
  </si>
  <si>
    <t>RII</t>
  </si>
  <si>
    <t xml:space="preserve">Website link: </t>
  </si>
  <si>
    <t>Critical Control Management</t>
  </si>
  <si>
    <t>Guide to tabs in this document</t>
  </si>
  <si>
    <t>Use the links below or click on the tabs to navigate this document</t>
  </si>
  <si>
    <t>High-level Summary</t>
  </si>
  <si>
    <t>This high-level summary summarises the individual pieces of feedback contained in the consultation log. It includes a summary of feedback and/or issues raised and AUSMASA's response to this feedback, as well as a summary of the development of the training products throughout consultation</t>
  </si>
  <si>
    <t>Detailed feedback</t>
  </si>
  <si>
    <t>This section provides a list of all feedback so far, including any issues raised by stakeholders during this project, and the actions AUSMASA has taken to address this input.</t>
  </si>
  <si>
    <t>Engagement Activities</t>
  </si>
  <si>
    <t xml:space="preserve">This section provides a list of key engagement activities that have taken place during the project so far. </t>
  </si>
  <si>
    <t>TC</t>
  </si>
  <si>
    <t xml:space="preserve">This section provides information about members of the Technical Committee for this project. </t>
  </si>
  <si>
    <t>Stakeholders list</t>
  </si>
  <si>
    <t>This section provides a list of all stakeholders (names removed) who were contacted by AUSMASA to inform them of the project and encourage their input.</t>
  </si>
  <si>
    <t>Consultation Summary</t>
  </si>
  <si>
    <t>Consultation was undertaken through multiple stages, including initial research and consultation, two rounds of public consultation, further targeted consultation and a Senior Officials (SRO) check. Stakeholders consulted included public and private Registered Training Organisations (RTOs), employers and employees, government representatives (including WHS regulators), industry associations, peak bodies, unions and WHS consultants and subject matter experts. Engagement activities included online surveys, online and face-to-face meetings, interviews and written feedback.</t>
  </si>
  <si>
    <t>Key themes across consultation</t>
  </si>
  <si>
    <r>
      <rPr>
        <b/>
        <sz val="11"/>
        <color theme="1"/>
        <rFont val="Arial"/>
        <family val="2"/>
      </rPr>
      <t>1. "Critical Control Management" language vs national applicability.</t>
    </r>
    <r>
      <rPr>
        <sz val="11"/>
        <color theme="1"/>
        <rFont val="Arial"/>
        <family val="2"/>
      </rPr>
      <t xml:space="preserve"> 
The project began framed around CCM, but the term isn't used consistently across states, sectors or jurisdictions. A strong body of feedback split two ways: some said genuine CCM content was missing or tokenistic (the term "critical controls" appeared only once in Draft 1, in the supervisor risk unit, undefined); others said CCM terminology shouldn't be forced into nationally-used units. 
Resolution: CCM-exclusive terminology was removed from the unit text; CCM references, definitions and guidance moved to the CVIG (including a jurisdiction-specific addendum). The units retain the nationally-applicable concept of "controls critical to preventing serious harm." A state coal-mining regulator supported this CVIG approach.</t>
    </r>
  </si>
  <si>
    <r>
      <t xml:space="preserve">2. Assessor / industry-expert experience. </t>
    </r>
    <r>
      <rPr>
        <sz val="11"/>
        <color theme="1"/>
        <rFont val="Arial"/>
        <family val="2"/>
      </rPr>
      <t>To align with the Standards for RTOs 2025, the drafts set a minimum of two years industry experience (and dropped the "vocational competency" wording). This drew consistent objection on every unit — most strongly from a union (which cited a link between inexperienced supervisors and serious incidents) and a private RTO. The actual documents show the two-year minimum persisted through both Draft 1 and Draft 2 for four units; it was lifted to three years only in the final units, following the second-round feedback and the July TC decision. The "vocational competency" wording was not reinstated in any final unit.</t>
    </r>
  </si>
  <si>
    <r>
      <t xml:space="preserve">3. AQF level / role mismatch. </t>
    </r>
    <r>
      <rPr>
        <sz val="11"/>
        <color theme="1"/>
        <rFont val="Arial"/>
        <family val="2"/>
      </rPr>
      <t>Almost every unit drew "wrong level" feedback — in both directions (too high for a Cert III worker; too low for a supervisor who should be AQF 4+). 
Resolution: explicit job titles were removed from Application statements and replaced with descriptions of role, function and level of responsibility, keeping units workable across multiple qualifications and audiences.</t>
    </r>
  </si>
  <si>
    <r>
      <rPr>
        <b/>
        <sz val="11"/>
        <color theme="1"/>
        <rFont val="Arial"/>
        <family val="2"/>
      </rPr>
      <t>4. Jurisdictional statutory / regulatory consequence.</t>
    </r>
    <r>
      <rPr>
        <sz val="11"/>
        <color theme="1"/>
        <rFont val="Arial"/>
        <family val="2"/>
      </rPr>
      <t xml:space="preserve"> A private RTO repeatedly flagged that several units underpin statutory obligations in one state — a mandated supervisor skill set and the senior-executive/manager competency requirements — and warned about equivalence changes. Response: the developer confirmed it is aware of and working with the relevant state regulators, and the issue is being considered; gap-training support and CVIG guidance were offered to manage transition.</t>
    </r>
  </si>
  <si>
    <r>
      <t xml:space="preserve">5. Broad support. </t>
    </r>
    <r>
      <rPr>
        <sz val="11"/>
        <color theme="1"/>
        <rFont val="Arial"/>
        <family val="2"/>
      </rPr>
      <t>Across both rounds a large share of responses simply supported the changes — from industry, regulators and RTOs. Substantive feedback came from a smaller, consistent set of engaged stakeholders (a few private and public RTOs, a state mining regulator/inspectorate, a union, and subject-matter experts).</t>
    </r>
  </si>
  <si>
    <t>Step 1: Initial Development</t>
  </si>
  <si>
    <r>
      <rPr>
        <b/>
        <sz val="11"/>
        <color theme="1"/>
        <rFont val="Arial"/>
        <family val="2"/>
      </rPr>
      <t>Technical Committee established.</t>
    </r>
    <r>
      <rPr>
        <sz val="11"/>
        <color theme="1"/>
        <rFont val="Arial"/>
        <family val="2"/>
      </rPr>
      <t xml:space="preserve"> The TC was convened with terms of reference and monthly meetings; early sessions covered the TPOF process, the consultation strategy, jurisdictional terminology/legislation, and collection of job descriptions and organisational structures to ground the work.</t>
    </r>
  </si>
  <si>
    <r>
      <rPr>
        <b/>
        <sz val="11"/>
        <color theme="1"/>
        <rFont val="Arial"/>
        <family val="2"/>
      </rPr>
      <t>Workforce functional analysis and Workforce Insights Groups (WIGs).</t>
    </r>
    <r>
      <rPr>
        <sz val="11"/>
        <color theme="1"/>
        <rFont val="Arial"/>
        <family val="2"/>
      </rPr>
      <t xml:space="preserve"> A job-role analysis moved from vague descriptions ("ensure compliance") to specific on-the-job tasks for supervisors, superintendents and managers. This was informed by in-person workshops (Perth, ~5 participants; Mackay, ~20 participants) and virtual workshops, plus a series of one-on-one Technical Committee sessions and targeted job-role consultations with individual supervisors and superintendents.</t>
    </r>
  </si>
  <si>
    <r>
      <rPr>
        <b/>
        <sz val="11"/>
        <color theme="1"/>
        <rFont val="Arial"/>
        <family val="2"/>
      </rPr>
      <t>What initial development surfaced (recurring across those sessions):</t>
    </r>
    <r>
      <rPr>
        <sz val="11"/>
        <color theme="1"/>
        <rFont val="Arial"/>
        <family val="2"/>
      </rPr>
      <t xml:space="preserve">
1. The operator-to-supervisor pipeline is compressed — people are promoted without the years of operational experience once expected, creating a holistic site-knowledge and risk-management gap.
2. Consistent soft-skill / leadership gaps (difficult conversations, feedback, conflict resolution, prioritisation, psychosocial safety, change management) and digital-literacy gaps.
3. Training is often treated as a "tick-box" compliance exercise rather than skill-building; timeframes are compressed under production pressure.
4. The project's original "Critical Control Management" framing is not nationally consistent — CCM terminology and statutory arrangements vary by state — so the scope was broadened to national risk management / safety leadership, with jurisdiction-specific detail to sit in a Companion Volume Implementation Guide (CVIG) rather than the unit text.</t>
    </r>
  </si>
  <si>
    <r>
      <rPr>
        <b/>
        <sz val="11"/>
        <color theme="1"/>
        <rFont val="Arial"/>
        <family val="2"/>
      </rPr>
      <t>Proposed training products.</t>
    </r>
    <r>
      <rPr>
        <sz val="11"/>
        <color theme="1"/>
        <rFont val="Arial"/>
        <family val="2"/>
      </rPr>
      <t xml:space="preserve"> Six in-scope units were identified for revision (communication, risk management at four levels, and safety investigations), plus three proposed mine-site leadership skill sets (Fundamentals / Intermediate / Advanced). Role competency was to be defined by function and complexity, not job title, to hold up nationally.</t>
    </r>
  </si>
  <si>
    <t>First Draft Training Products</t>
  </si>
  <si>
    <t>The following summaries compare each first draft directly against the current endorsed version of the unit as published on training.gov.au. Taken together, they establish that the first drafts represented a measured revision of the endorsed units rather than a complete redevelopment. Unit titles were retained without change, application statements were substantially preserved while being extended to describe the intended roles more fully, and element structures were carried across largely intact. The performance evidence and knowledge evidence were also carried across substantially unchanged at this stage; their substantive expansion occurred at the second draft and is reflected in the endorsed → final comparison that follows. A single change to assessment requirements was applied consistently across all five units.
The change common to all five units concerned the experience required of assessors and industry experts. The endorsed units expressed this requirement through a vocational-competency model, under which the assessor was required to hold vocational competency at least to the level being delivered, supported by a tiered number of years of post-competency experience. Each first draft replaced this arrangement with a single minimum period of industry experience and removed the vocational-competency wording, in order to align with the Standards for Registered Training Organisations 2025. The minimum was set at two years for four of the units and at three years for RIIRIS601. In the final units, this requirement was subsequently standardised at three years across all five.</t>
  </si>
  <si>
    <r>
      <t>RIICOM301E →</t>
    </r>
    <r>
      <rPr>
        <sz val="12.1"/>
        <color theme="1"/>
        <rFont val="Arial"/>
        <family val="2"/>
      </rPr>
      <t xml:space="preserve"> </t>
    </r>
    <r>
      <rPr>
        <b/>
        <sz val="11"/>
        <color theme="1"/>
        <rFont val="Arial"/>
        <family val="2"/>
      </rPr>
      <t>RIICOM301X Communicate information</t>
    </r>
    <r>
      <rPr>
        <sz val="11"/>
        <color theme="1"/>
        <rFont val="Arial"/>
        <family val="2"/>
      </rPr>
      <t xml:space="preserve">
</t>
    </r>
    <r>
      <rPr>
        <b/>
        <sz val="11"/>
        <color theme="1"/>
        <rFont val="Arial"/>
        <family val="2"/>
      </rPr>
      <t>Overall:</t>
    </r>
    <r>
      <rPr>
        <sz val="11"/>
        <color theme="1"/>
        <rFont val="Arial"/>
        <family val="2"/>
      </rPr>
      <t xml:space="preserve"> a minor revision of the endorsed unit, retaining its structure while introducing one new element.
</t>
    </r>
    <r>
      <rPr>
        <b/>
        <sz val="11"/>
        <color theme="1"/>
        <rFont val="Arial"/>
        <family val="2"/>
      </rPr>
      <t xml:space="preserve">
Title: </t>
    </r>
    <r>
      <rPr>
        <sz val="11"/>
        <color theme="1"/>
        <rFont val="Arial"/>
        <family val="2"/>
      </rPr>
      <t xml:space="preserve">unchanged.
</t>
    </r>
    <r>
      <rPr>
        <b/>
        <sz val="11"/>
        <color theme="1"/>
        <rFont val="Arial"/>
        <family val="2"/>
      </rPr>
      <t xml:space="preserve">
Application: </t>
    </r>
    <r>
      <rPr>
        <sz val="11"/>
        <color theme="1"/>
        <rFont val="Arial"/>
        <family val="2"/>
      </rPr>
      <t xml:space="preserve">retained, with the description of communication refined to emphasise accuracy, the appropriate audience and timeliness.
</t>
    </r>
    <r>
      <rPr>
        <b/>
        <sz val="11"/>
        <color theme="1"/>
        <rFont val="Arial"/>
        <family val="2"/>
      </rPr>
      <t xml:space="preserve">
Elements and performance criteria: </t>
    </r>
    <r>
      <rPr>
        <sz val="11"/>
        <color theme="1"/>
        <rFont val="Arial"/>
        <family val="2"/>
      </rPr>
      <t xml:space="preserve">the four endorsed elements were preserved, and a fifth element on managing difficult conversations was added — the only substantive new content introduced at the first-draft stage, later consolidated with the conflict-resolution content at Draft 2.
</t>
    </r>
    <r>
      <rPr>
        <b/>
        <sz val="11"/>
        <color theme="1"/>
        <rFont val="Arial"/>
        <family val="2"/>
      </rPr>
      <t xml:space="preserve">
Performance evidence:</t>
    </r>
    <r>
      <rPr>
        <sz val="11"/>
        <color theme="1"/>
        <rFont val="Arial"/>
        <family val="2"/>
      </rPr>
      <t xml:space="preserve"> carried across from the endorsed unit substantially unchanged.
</t>
    </r>
    <r>
      <rPr>
        <b/>
        <sz val="11"/>
        <color theme="1"/>
        <rFont val="Arial"/>
        <family val="2"/>
      </rPr>
      <t xml:space="preserve">
Knowledge evidence: </t>
    </r>
    <r>
      <rPr>
        <sz val="11"/>
        <color theme="1"/>
        <rFont val="Arial"/>
        <family val="2"/>
      </rPr>
      <t xml:space="preserve">carried across from the endorsed unit substantially unchanged.
</t>
    </r>
    <r>
      <rPr>
        <b/>
        <sz val="11"/>
        <color theme="1"/>
        <rFont val="Arial"/>
        <family val="2"/>
      </rPr>
      <t xml:space="preserve">
Assessment: </t>
    </r>
    <r>
      <rPr>
        <sz val="11"/>
        <color theme="1"/>
        <rFont val="Arial"/>
        <family val="2"/>
      </rPr>
      <t>reframed to a minimum of two years' industry experience, replacing the endorsed vocational-competency model.</t>
    </r>
  </si>
  <si>
    <r>
      <t xml:space="preserve">RIIWHS301E → </t>
    </r>
    <r>
      <rPr>
        <b/>
        <sz val="11"/>
        <color theme="1"/>
        <rFont val="Arial"/>
        <family val="2"/>
      </rPr>
      <t>RIIWHS301X Conduct safety and health investigations</t>
    </r>
    <r>
      <rPr>
        <sz val="11"/>
        <color theme="1"/>
        <rFont val="Arial"/>
        <family val="2"/>
      </rPr>
      <t xml:space="preserve">
</t>
    </r>
    <r>
      <rPr>
        <b/>
        <sz val="11"/>
        <color theme="1"/>
        <rFont val="Arial"/>
        <family val="2"/>
      </rPr>
      <t>Overall:</t>
    </r>
    <r>
      <rPr>
        <sz val="11"/>
        <color theme="1"/>
        <rFont val="Arial"/>
        <family val="2"/>
      </rPr>
      <t xml:space="preserve"> the endorsed structure and scope were retained, with changes limited to wording and an expanded application.
</t>
    </r>
    <r>
      <rPr>
        <b/>
        <sz val="11"/>
        <color theme="1"/>
        <rFont val="Arial"/>
        <family val="2"/>
      </rPr>
      <t xml:space="preserve">
Title:</t>
    </r>
    <r>
      <rPr>
        <sz val="11"/>
        <color theme="1"/>
        <rFont val="Arial"/>
        <family val="2"/>
      </rPr>
      <t xml:space="preserve"> unchanged at this stage; the word "initial" was added at Draft 2.
</t>
    </r>
    <r>
      <rPr>
        <b/>
        <sz val="11"/>
        <color theme="1"/>
        <rFont val="Arial"/>
        <family val="2"/>
      </rPr>
      <t xml:space="preserve">
Application:</t>
    </r>
    <r>
      <rPr>
        <sz val="11"/>
        <color theme="1"/>
        <rFont val="Arial"/>
        <family val="2"/>
      </rPr>
      <t xml:space="preserve"> expanded to encompass identifying a course of action and preparing an investigative report, together with an operational and supervisory framing and role examples.
</t>
    </r>
    <r>
      <rPr>
        <b/>
        <sz val="11"/>
        <color theme="1"/>
        <rFont val="Arial"/>
        <family val="2"/>
      </rPr>
      <t xml:space="preserve">
Elements and performance criteria:</t>
    </r>
    <r>
      <rPr>
        <sz val="11"/>
        <color theme="1"/>
        <rFont val="Arial"/>
        <family val="2"/>
      </rPr>
      <t xml:space="preserve"> the five endorsed elements and the full investigation lifecycle were retained, with minor wording changes only (scope in place of objectives, the addition of evidence to the gathering and evaluation elements, and 
findings in place of reports).
</t>
    </r>
    <r>
      <rPr>
        <b/>
        <sz val="11"/>
        <color theme="1"/>
        <rFont val="Arial"/>
        <family val="2"/>
      </rPr>
      <t xml:space="preserve">
Performance evidence:</t>
    </r>
    <r>
      <rPr>
        <sz val="11"/>
        <color theme="1"/>
        <rFont val="Arial"/>
        <family val="2"/>
      </rPr>
      <t xml:space="preserve"> largely retained, with minor additions only; the substantive re-scoping toward initial response and contribution occurred at Draft 2.
</t>
    </r>
    <r>
      <rPr>
        <b/>
        <sz val="11"/>
        <color theme="1"/>
        <rFont val="Arial"/>
        <family val="2"/>
      </rPr>
      <t xml:space="preserve">
Knowledge evidence: </t>
    </r>
    <r>
      <rPr>
        <sz val="11"/>
        <color theme="1"/>
        <rFont val="Arial"/>
        <family val="2"/>
      </rPr>
      <t xml:space="preserve">carried across from the endorsed unit substantially unchanged.
</t>
    </r>
    <r>
      <rPr>
        <b/>
        <sz val="11"/>
        <color theme="1"/>
        <rFont val="Arial"/>
        <family val="2"/>
      </rPr>
      <t xml:space="preserve">
Assessment:</t>
    </r>
    <r>
      <rPr>
        <sz val="11"/>
        <color theme="1"/>
        <rFont val="Arial"/>
        <family val="2"/>
      </rPr>
      <t xml:space="preserve"> reframed to a minimum of two years' industry experience, replacing the endorsed vocational-competency model.</t>
    </r>
  </si>
  <si>
    <r>
      <t xml:space="preserve">RIIRIS402E → </t>
    </r>
    <r>
      <rPr>
        <b/>
        <sz val="11"/>
        <color theme="1"/>
        <rFont val="Arial"/>
        <family val="2"/>
      </rPr>
      <t>RIIRIS402X Carry out the risk management process</t>
    </r>
    <r>
      <rPr>
        <sz val="11"/>
        <color theme="1"/>
        <rFont val="Arial"/>
        <family val="2"/>
      </rPr>
      <t xml:space="preserve">
</t>
    </r>
    <r>
      <rPr>
        <b/>
        <sz val="11"/>
        <color theme="1"/>
        <rFont val="Arial"/>
        <family val="2"/>
      </rPr>
      <t>Overall:</t>
    </r>
    <r>
      <rPr>
        <sz val="11"/>
        <color theme="1"/>
        <rFont val="Arial"/>
        <family val="2"/>
      </rPr>
      <t xml:space="preserve"> the endorsed scope was retained, but the latter half of the element sequence was reorganised.
</t>
    </r>
    <r>
      <rPr>
        <b/>
        <sz val="11"/>
        <color theme="1"/>
        <rFont val="Arial"/>
        <family val="2"/>
      </rPr>
      <t xml:space="preserve">
Title:</t>
    </r>
    <r>
      <rPr>
        <sz val="11"/>
        <color theme="1"/>
        <rFont val="Arial"/>
        <family val="2"/>
      </rPr>
      <t xml:space="preserve"> unchanged.
</t>
    </r>
    <r>
      <rPr>
        <b/>
        <sz val="11"/>
        <color theme="1"/>
        <rFont val="Arial"/>
        <family val="2"/>
      </rPr>
      <t xml:space="preserve">
Application:</t>
    </r>
    <r>
      <rPr>
        <sz val="11"/>
        <color theme="1"/>
        <rFont val="Arial"/>
        <family val="2"/>
      </rPr>
      <t xml:space="preserve"> the opening sentence was retained, with the reference to auditing amended to monitoring and role examples added.
</t>
    </r>
    <r>
      <rPr>
        <b/>
        <sz val="11"/>
        <color theme="1"/>
        <rFont val="Arial"/>
        <family val="2"/>
      </rPr>
      <t xml:space="preserve">
Elements and performance criteria: </t>
    </r>
    <r>
      <rPr>
        <sz val="11"/>
        <color theme="1"/>
        <rFont val="Arial"/>
        <family val="2"/>
      </rPr>
      <t xml:space="preserve">the six-element structure was retained but reorganised — the endorsed hazard-identification and risk-assessment elements were merged; the endorsed element covering the implementation and evaluation of risk controls was split into an implementation element and a new monitoring-and-review element; and the standalone endorsed audit element was recast as a record-and-report element.
</t>
    </r>
    <r>
      <rPr>
        <b/>
        <sz val="11"/>
        <color theme="1"/>
        <rFont val="Arial"/>
        <family val="2"/>
      </rPr>
      <t xml:space="preserve">
Performance evidence: </t>
    </r>
    <r>
      <rPr>
        <sz val="11"/>
        <color theme="1"/>
        <rFont val="Arial"/>
        <family val="2"/>
      </rPr>
      <t xml:space="preserve">carried across from the endorsed unit substantially unchanged; the stronger control-verification and stop-work content came at Draft 2.
</t>
    </r>
    <r>
      <rPr>
        <b/>
        <sz val="11"/>
        <color theme="1"/>
        <rFont val="Arial"/>
        <family val="2"/>
      </rPr>
      <t xml:space="preserve">
Knowledge evidence: </t>
    </r>
    <r>
      <rPr>
        <sz val="11"/>
        <color theme="1"/>
        <rFont val="Arial"/>
        <family val="2"/>
      </rPr>
      <t xml:space="preserve">carried across from the endorsed unit substantially unchanged.
</t>
    </r>
    <r>
      <rPr>
        <b/>
        <sz val="11"/>
        <color theme="1"/>
        <rFont val="Arial"/>
        <family val="2"/>
      </rPr>
      <t xml:space="preserve">
Assessment:</t>
    </r>
    <r>
      <rPr>
        <sz val="11"/>
        <color theme="1"/>
        <rFont val="Arial"/>
        <family val="2"/>
      </rPr>
      <t xml:space="preserve"> reframed to a minimum of two years' industry experience, replacing the endorsed vocational-competency model.</t>
    </r>
  </si>
  <si>
    <r>
      <t xml:space="preserve">RIIRIS501E → </t>
    </r>
    <r>
      <rPr>
        <b/>
        <sz val="11"/>
        <color theme="1"/>
        <rFont val="Arial"/>
        <family val="2"/>
      </rPr>
      <t>RIIRIS501X Implement and maintain management systems to control risk</t>
    </r>
    <r>
      <rPr>
        <sz val="11"/>
        <color theme="1"/>
        <rFont val="Arial"/>
        <family val="2"/>
      </rPr>
      <t xml:space="preserve">
</t>
    </r>
    <r>
      <rPr>
        <b/>
        <sz val="11"/>
        <color theme="1"/>
        <rFont val="Arial"/>
        <family val="2"/>
      </rPr>
      <t>Overall:</t>
    </r>
    <r>
      <rPr>
        <sz val="11"/>
        <color theme="1"/>
        <rFont val="Arial"/>
        <family val="2"/>
      </rPr>
      <t xml:space="preserve"> closely based on the endorsed unit, with only a single element amended.
</t>
    </r>
    <r>
      <rPr>
        <b/>
        <sz val="11"/>
        <color theme="1"/>
        <rFont val="Arial"/>
        <family val="2"/>
      </rPr>
      <t xml:space="preserve">
Title:</t>
    </r>
    <r>
      <rPr>
        <sz val="11"/>
        <color theme="1"/>
        <rFont val="Arial"/>
        <family val="2"/>
      </rPr>
      <t xml:space="preserve"> unchanged.
</t>
    </r>
    <r>
      <rPr>
        <b/>
        <sz val="11"/>
        <color theme="1"/>
        <rFont val="Arial"/>
        <family val="2"/>
      </rPr>
      <t xml:space="preserve">
Application:</t>
    </r>
    <r>
      <rPr>
        <sz val="11"/>
        <color theme="1"/>
        <rFont val="Arial"/>
        <family val="2"/>
      </rPr>
      <t xml:space="preserve"> retained, with role examples added — including site supervisors, subsequently identified in consultation as an inappropriate downward extension for a unit at AQF level 5.
</t>
    </r>
    <r>
      <rPr>
        <b/>
        <sz val="11"/>
        <color theme="1"/>
        <rFont val="Arial"/>
        <family val="2"/>
      </rPr>
      <t xml:space="preserve">
Elements and performance criteria:</t>
    </r>
    <r>
      <rPr>
        <sz val="11"/>
        <color theme="1"/>
        <rFont val="Arial"/>
        <family val="2"/>
      </rPr>
      <t xml:space="preserve"> almost identical to the endorsed unit; only the first element was amended, from developing to implementing the framework, with the remaining three elements carried across without change.
</t>
    </r>
    <r>
      <rPr>
        <b/>
        <sz val="11"/>
        <color theme="1"/>
        <rFont val="Arial"/>
        <family val="2"/>
      </rPr>
      <t xml:space="preserve">
Performance evidence: </t>
    </r>
    <r>
      <rPr>
        <sz val="11"/>
        <color theme="1"/>
        <rFont val="Arial"/>
        <family val="2"/>
      </rPr>
      <t xml:space="preserve">carried across substantially unchanged, and at this stage still contained the reference to instruction and supervision later relocated to RIIRIS402.
</t>
    </r>
    <r>
      <rPr>
        <b/>
        <sz val="11"/>
        <color theme="1"/>
        <rFont val="Arial"/>
        <family val="2"/>
      </rPr>
      <t xml:space="preserve">
Knowledge evidence:</t>
    </r>
    <r>
      <rPr>
        <sz val="11"/>
        <color theme="1"/>
        <rFont val="Arial"/>
        <family val="2"/>
      </rPr>
      <t xml:space="preserve"> carried across from the endorsed unit substantially unchanged.
</t>
    </r>
    <r>
      <rPr>
        <b/>
        <sz val="11"/>
        <color theme="1"/>
        <rFont val="Arial"/>
        <family val="2"/>
      </rPr>
      <t xml:space="preserve">
Assessment:</t>
    </r>
    <r>
      <rPr>
        <sz val="11"/>
        <color theme="1"/>
        <rFont val="Arial"/>
        <family val="2"/>
      </rPr>
      <t xml:space="preserve"> reframed to a minimum of two years' industry experience, replacing the endorsed vocational-competency model.</t>
    </r>
  </si>
  <si>
    <r>
      <t xml:space="preserve">RIIRIS601E → </t>
    </r>
    <r>
      <rPr>
        <b/>
        <sz val="11"/>
        <color theme="1"/>
        <rFont val="Arial"/>
        <family val="2"/>
      </rPr>
      <t>RIIRIS601X Establish and maintain risk management systems</t>
    </r>
    <r>
      <rPr>
        <sz val="11"/>
        <color theme="1"/>
        <rFont val="Arial"/>
        <family val="2"/>
      </rPr>
      <t xml:space="preserve">
</t>
    </r>
    <r>
      <rPr>
        <b/>
        <sz val="11"/>
        <color theme="1"/>
        <rFont val="Arial"/>
        <family val="2"/>
      </rPr>
      <t>Overall:</t>
    </r>
    <r>
      <rPr>
        <sz val="11"/>
        <color theme="1"/>
        <rFont val="Arial"/>
        <family val="2"/>
      </rPr>
      <t xml:space="preserve"> carried across substantially unchanged, with minor trimming of the first element and expanded application examples.
</t>
    </r>
    <r>
      <rPr>
        <b/>
        <sz val="11"/>
        <color theme="1"/>
        <rFont val="Arial"/>
        <family val="2"/>
      </rPr>
      <t xml:space="preserve">
Title:</t>
    </r>
    <r>
      <rPr>
        <sz val="11"/>
        <color theme="1"/>
        <rFont val="Arial"/>
        <family val="2"/>
      </rPr>
      <t xml:space="preserve"> unchanged.
</t>
    </r>
    <r>
      <rPr>
        <b/>
        <sz val="11"/>
        <color theme="1"/>
        <rFont val="Arial"/>
        <family val="2"/>
      </rPr>
      <t xml:space="preserve">
Application:</t>
    </r>
    <r>
      <rPr>
        <sz val="11"/>
        <color theme="1"/>
        <rFont val="Arial"/>
        <family val="2"/>
      </rPr>
      <t xml:space="preserve"> the endorsed statement was retained substantially word for word, with application examples appended, namely establishing a new framework, reviewing and updating an existing system following changes to the site risk profile, conducting formal audits, and coaching and mentoring supervisors.
</t>
    </r>
    <r>
      <rPr>
        <b/>
        <sz val="11"/>
        <color theme="1"/>
        <rFont val="Arial"/>
        <family val="2"/>
      </rPr>
      <t xml:space="preserve">
Elements and performance criteria: </t>
    </r>
    <r>
      <rPr>
        <sz val="11"/>
        <color theme="1"/>
        <rFont val="Arial"/>
        <family val="2"/>
      </rPr>
      <t xml:space="preserve">the four-element structure was near-identical; only the first element was shortened, from planning and preparing to establish the framework to establishing the framework.
</t>
    </r>
    <r>
      <rPr>
        <b/>
        <sz val="11"/>
        <color theme="1"/>
        <rFont val="Arial"/>
        <family val="2"/>
      </rPr>
      <t xml:space="preserve">
Performance evidence:</t>
    </r>
    <r>
      <rPr>
        <sz val="11"/>
        <color theme="1"/>
        <rFont val="Arial"/>
        <family val="2"/>
      </rPr>
      <t xml:space="preserve"> carried across from the endorsed unit substantially unchanged; the AQF level 6 uplift came at Draft 2.
</t>
    </r>
    <r>
      <rPr>
        <b/>
        <sz val="11"/>
        <color theme="1"/>
        <rFont val="Arial"/>
        <family val="2"/>
      </rPr>
      <t xml:space="preserve">
Knowledge evidence:</t>
    </r>
    <r>
      <rPr>
        <sz val="11"/>
        <color theme="1"/>
        <rFont val="Arial"/>
        <family val="2"/>
      </rPr>
      <t xml:space="preserve"> carried across from the endorsed unit substantially unchanged.
</t>
    </r>
    <r>
      <rPr>
        <b/>
        <sz val="11"/>
        <color theme="1"/>
        <rFont val="Arial"/>
        <family val="2"/>
      </rPr>
      <t xml:space="preserve">
Assessment: </t>
    </r>
    <r>
      <rPr>
        <sz val="11"/>
        <color theme="1"/>
        <rFont val="Arial"/>
        <family val="2"/>
      </rPr>
      <t>reframed to a minimum of three years' industry experience, replacing the endorsed vocational-competency model; this unit alone was set at three years at the first-draft stage.</t>
    </r>
  </si>
  <si>
    <r>
      <t xml:space="preserve">New Skill Sets
</t>
    </r>
    <r>
      <rPr>
        <sz val="11"/>
        <color theme="1"/>
        <rFont val="Arial"/>
        <family val="2"/>
      </rPr>
      <t xml:space="preserve">RIISS00076 Fundamentals of mine site leadership
RIISS00077 Intermediate mine site leadership
RIISS00078 Advanced mine site leadership
</t>
    </r>
    <r>
      <rPr>
        <b/>
        <i/>
        <sz val="11"/>
        <color theme="1"/>
        <rFont val="Arial"/>
        <family val="2"/>
      </rPr>
      <t>Origin and rationale</t>
    </r>
    <r>
      <rPr>
        <sz val="11"/>
        <color theme="1"/>
        <rFont val="Arial"/>
        <family val="2"/>
      </rPr>
      <t xml:space="preserve"> — the concept emerged during initial development, from the Technical Committee one-to-one sessions and the workforce functional analysis. The supervisor role was considered too broad to be captured by a single unit of competency, and a skill set — a defined bundle of units carrying its own nationally recognised code — was seen as a means of setting a minimum competency standard in a form that regulators could readily reference. The skill sets were intended to address the leadership and soft-skills gap affecting technically proficient operators promoted into supervisory and management roles, including prioritisation, dynamic decision-making, difficult conversations, psychosocial safety and change management.
</t>
    </r>
    <r>
      <rPr>
        <b/>
        <i/>
        <sz val="11"/>
        <color theme="1"/>
        <rFont val="Arial"/>
        <family val="2"/>
      </rPr>
      <t>Proposed structure</t>
    </r>
    <r>
      <rPr>
        <sz val="11"/>
        <color theme="1"/>
        <rFont val="Arial"/>
        <family val="2"/>
      </rPr>
      <t xml:space="preserve"> — the development strategy was to create a new mining-specific soft-skills unit and to package it with existing units into the three tiered groupings. Each grouping combined RII units with cross-sector units, drawing on business services (BSB) leadership and work-health-and-safety units, emergency-response units and related components.
</t>
    </r>
    <r>
      <rPr>
        <b/>
        <i/>
        <sz val="11"/>
        <color theme="1"/>
        <rFont val="Arial"/>
        <family val="2"/>
      </rPr>
      <t>Consultation approach</t>
    </r>
    <r>
      <rPr>
        <sz val="11"/>
        <color theme="1"/>
        <rFont val="Arial"/>
        <family val="2"/>
      </rPr>
      <t xml:space="preserve"> — a deliberate decision was taken to present the groupings for first-draft consultation as collections of units rather than as formal skill sets, in order to seek further input on the skills and knowledge required of supervisors, superintendents and managers, and in response to concerns about skill sets being tied to legislation. Stakeholders were asked to rate the relevance of each component unit as essential, somewhat relevant or not relevant. The Technical Committee noted a risk of misalignment if supervisors were trained only at lower-level units and discussed elevating the requirements.</t>
    </r>
  </si>
  <si>
    <t>First-draft feedback survey ran 8 Apr – 9 May 2026 (33 respondents), supported by public webinars and a set of detailed-feedback one-on-one sessions. All line-item feedback sits in the Detailed Feedback tab and is summarised per unit below.</t>
  </si>
  <si>
    <r>
      <rPr>
        <b/>
        <sz val="11"/>
        <color rgb="FF000000"/>
        <rFont val="Arial"/>
        <family val="2"/>
      </rPr>
      <t xml:space="preserve">RIICOM301X Communicate information
</t>
    </r>
    <r>
      <rPr>
        <sz val="11"/>
        <color rgb="FF000000"/>
        <rFont val="Arial"/>
        <family val="2"/>
      </rPr>
      <t xml:space="preserve">Draft 1 Survey — 44 lines of feedback received (18 pure support, 26 substantive).
</t>
    </r>
    <r>
      <rPr>
        <b/>
        <i/>
        <sz val="11"/>
        <color rgb="FF000000"/>
        <rFont val="Arial"/>
        <family val="2"/>
      </rPr>
      <t xml:space="preserve">Key themes:
</t>
    </r>
    <r>
      <rPr>
        <sz val="11"/>
        <color rgb="FF000000"/>
        <rFont val="Arial"/>
        <family val="2"/>
      </rPr>
      <t>1. Broad support for the revised unit.
2. Level and audience mismatch, raised in both directions: some considered the higher elements (toolbox talks, shift reports, conflict and difficult-conversation content) to be supervisory tasks beyond a Certificate III worker, while others considered the unit should sit at AQF level 4 for supervisors.
3. The new element on managing difficult conversations was welcomed, but regarded as disproportionate, with too many performance criteria and internal overlap.
4. Escalation knowledge was missing from the unit.
5. The absence of critical-control content was noted, though generally accepted as reasonable for a communication unit.
6. Objection to the reduction of assessor experience from three years to two.</t>
    </r>
  </si>
  <si>
    <r>
      <t xml:space="preserve">RIIWHS301X Conduct safety and health investigations
</t>
    </r>
    <r>
      <rPr>
        <sz val="11"/>
        <color theme="1"/>
        <rFont val="Arial"/>
        <family val="2"/>
      </rPr>
      <t xml:space="preserve">Draft 1 Survey — 32 lines of feedback received (19 pure support, 13 substantive).
</t>
    </r>
    <r>
      <rPr>
        <i/>
        <sz val="11"/>
        <color theme="1"/>
        <rFont val="Arial"/>
        <family val="2"/>
      </rPr>
      <t xml:space="preserve">
</t>
    </r>
    <r>
      <rPr>
        <b/>
        <i/>
        <sz val="11"/>
        <color theme="1"/>
        <rFont val="Arial"/>
        <family val="2"/>
      </rPr>
      <t>Key themes:</t>
    </r>
    <r>
      <rPr>
        <sz val="11"/>
        <color theme="1"/>
        <rFont val="Arial"/>
        <family val="2"/>
      </rPr>
      <t xml:space="preserve">
1. General support for the revised unit.
2. The intended audience and level were unclear: the middle elements read above Certificate III, the application appeared to span two AQF levels and several role types, and some questioned whether it should be a higher-level unit.
3. The performance-evidence requirement was considered impractical, as engaging a subject-matter expert in every course delivery is difficult.
4. Terminology should align with industry usage (contributing factors, root cause).
5. Support for retaining a single comprehensive investigation unit rather than splitting it, together with requests for explicit guidance on confidentiality and privacy (particularly for psychosocial matters) and on team-based methods such as ICAM.</t>
    </r>
  </si>
  <si>
    <r>
      <t xml:space="preserve">RIIRIS402X Carry out the risk management process
</t>
    </r>
    <r>
      <rPr>
        <sz val="11"/>
        <color theme="1"/>
        <rFont val="Arial"/>
        <family val="2"/>
      </rPr>
      <t xml:space="preserve">Draft 1 Survey — 53 lines of feedback received (19 pure support, 34 substantive).
</t>
    </r>
    <r>
      <rPr>
        <b/>
        <i/>
        <sz val="11"/>
        <color theme="1"/>
        <rFont val="Arial"/>
        <family val="2"/>
      </rPr>
      <t>Key themes:</t>
    </r>
    <r>
      <rPr>
        <sz val="11"/>
        <color theme="1"/>
        <rFont val="Arial"/>
        <family val="2"/>
      </rPr>
      <t xml:space="preserve">
1. General support for the revised unit.
2. This was the only unit in which the term "critical controls" appeared, and it was criticised as undefined and tokenistic, or as not belonging in a nationally applied unit.
3. Level-boundary mixing, with operational-level and system-level tasks combined; a recommendation to tighten the unit to AQF level 4.
4. The application was considered too broad, listing several role titles together; one stakeholder sought to limit the scope to local risk management (job safety and job risk analyses) rather than formal assessments.
5. Objection to the reduction in assessor experience, although the assessment requirements were otherwise regarded as the strongest in the pathway.</t>
    </r>
  </si>
  <si>
    <r>
      <t xml:space="preserve">RIIRIS501X Implement and maintain management systems to control risk
</t>
    </r>
    <r>
      <rPr>
        <sz val="11"/>
        <color theme="1"/>
        <rFont val="Arial"/>
        <family val="2"/>
      </rPr>
      <t xml:space="preserve">Draft 1 Survey — 34 lines of feedback received (18 pure support, 16 substantive).
</t>
    </r>
    <r>
      <rPr>
        <b/>
        <i/>
        <sz val="11"/>
        <color theme="1"/>
        <rFont val="Arial"/>
        <family val="2"/>
      </rPr>
      <t>Key themes:</t>
    </r>
    <r>
      <rPr>
        <sz val="11"/>
        <color theme="1"/>
        <rFont val="Arial"/>
        <family val="2"/>
      </rPr>
      <t xml:space="preserve">
1. General support for the revised unit.
2. The application had drifted downward to include site supervisors, supervisors operate within a system rather than implementing or maintaining it.
3. The statutory-notice consequence for senior site executives was flagged.
4. A performance-evidence item on instruction and supervision was identified as a supervisory rather than a system-management function, and recommended for relocation to RIIRIS402.
5. Overlapping criteria and an unrealistic bundling of tasks (planning, resourcing, training, supervision, reporting and auditing).
6. Surprise that critical controls featured in RIIRIS402 but not in this unit.</t>
    </r>
  </si>
  <si>
    <r>
      <t xml:space="preserve">RIIRIS601X Establish and maintain risk management systems
</t>
    </r>
    <r>
      <rPr>
        <sz val="11"/>
        <color theme="1"/>
        <rFont val="Arial"/>
        <family val="2"/>
      </rPr>
      <t xml:space="preserve">Draft 1 Survey — 31 lines of feedback received (18 pure support, 13 substantive).
</t>
    </r>
    <r>
      <rPr>
        <b/>
        <i/>
        <sz val="11"/>
        <color theme="1"/>
        <rFont val="Arial"/>
        <family val="2"/>
      </rPr>
      <t>Key themes:</t>
    </r>
    <r>
      <rPr>
        <sz val="11"/>
        <color theme="1"/>
        <rFont val="Arial"/>
        <family val="2"/>
      </rPr>
      <t xml:space="preserve">
1. General support for the revised unit.
2. The unit sat closer to operational coordination than to AQF level 6, and required stronger analysis, judgement, system integration, governance and leadership.
3. The intended application for the manager role was unresolved, and one stakeholder considered it premature to release the unit for public consultation before the application was determined.
4. The regulatory consequence was flagged, including recognition for senior coal executives and the mine-manager prerequisite pathway.
5. Critical-control and unwanted-event content was absent, and coverage across the three risk units ran contrary to expectation, being most explicit at supervisor level and absent at the senior level where it should be strongest.</t>
    </r>
  </si>
  <si>
    <r>
      <t xml:space="preserve">New Skill Sets
</t>
    </r>
    <r>
      <rPr>
        <sz val="11"/>
        <color theme="1"/>
        <rFont val="Arial"/>
        <family val="2"/>
      </rPr>
      <t xml:space="preserve">RIISS00076 Fundamentals of mine site leadership
RIISS00077 Intermediate mine site leadership
RIISS00078 Advanced mine site leadership
</t>
    </r>
    <r>
      <rPr>
        <b/>
        <i/>
        <sz val="11"/>
        <color theme="1"/>
        <rFont val="Arial"/>
        <family val="2"/>
      </rPr>
      <t>Key themes:</t>
    </r>
    <r>
      <rPr>
        <i/>
        <sz val="11"/>
        <color theme="1"/>
        <rFont val="Arial"/>
        <family val="2"/>
      </rPr>
      <t xml:space="preserve">
</t>
    </r>
    <r>
      <rPr>
        <sz val="11"/>
        <color theme="1"/>
        <rFont val="Arial"/>
        <family val="2"/>
      </rPr>
      <t>1. Relevance ratings for individual units varied considerably between respondents, and the Superintendent and Manager groupings in particular were considered to require significant adjustment, as the applicability of many units depended on factors such as mine size and corporate structure. 
2. Several stakeholders supported the skill-set format as the most suitable vehicle, citing its flexibility, ease of maintenance and funding pathways relative to full qualifications, and recommended the inclusion of additional leadership-focused units and of RIIBEF402 Supervise on site. 
3. Others questioned whether industry had specifically requested the skill sets and raised concerns about the retraining impact of including units that were not equivalent to their predecessors.</t>
    </r>
  </si>
  <si>
    <t>Step 3 (Draft 1): Incorporating Feedback</t>
  </si>
  <si>
    <r>
      <rPr>
        <sz val="11"/>
        <color rgb="FF000000"/>
        <rFont val="Arial"/>
        <family val="2"/>
      </rPr>
      <t xml:space="preserve">In-person Technical Committee review (Brisbane). The TC worked through first-draft feedback and re-scoped each unit (details in the per-product sections). 
</t>
    </r>
    <r>
      <rPr>
        <i/>
        <sz val="11"/>
        <color rgb="FF000000"/>
        <rFont val="Arial"/>
        <family val="2"/>
      </rPr>
      <t>Key structural decisions:</t>
    </r>
    <r>
      <rPr>
        <sz val="11"/>
        <color rgb="FF000000"/>
        <rFont val="Arial"/>
        <family val="2"/>
      </rPr>
      <t xml:space="preserve"> broaden from "critical controls" to a national risk-management framework; re-focus the supervisor risk unit on in-field monitoring/verification of controls; clarify the investigation unit as initial response plus contributing to major investigations; and treat the skill sets as out of current scope (a separate future discussion).</t>
    </r>
  </si>
  <si>
    <r>
      <t xml:space="preserve">Targeted risk-mapping consultation. </t>
    </r>
    <r>
      <rPr>
        <sz val="11"/>
        <color theme="1"/>
        <rFont val="Arial"/>
        <family val="2"/>
      </rPr>
      <t>The three risk units (402/501/601) were mapped side by side across role levels — tools used, scope of accountability, and the 402↔501 boundary — and sense-checked with subject-matter experts to guide the second draft.</t>
    </r>
  </si>
  <si>
    <t>Second Draft Training Products - Changes from Draft 1 to Draft 2</t>
  </si>
  <si>
    <r>
      <rPr>
        <b/>
        <sz val="11"/>
        <color rgb="FF000000"/>
        <rFont val="Arial"/>
        <family val="2"/>
      </rPr>
      <t xml:space="preserve">RIICOM301X Communicate information
</t>
    </r>
    <r>
      <rPr>
        <sz val="11"/>
        <color rgb="FF000000"/>
        <rFont val="Arial"/>
        <family val="2"/>
      </rPr>
      <t>1. Re-focused on worker and operational-level safety communication rather than supervisory or leadership communication, with leadership-specific language removed and the application widened.
2. Elements consolidated from five to four: the separate conflict-resolution and difficult-conversation elements were merged into a single element, "Communicate through challenging workplace situations".
3. A new performance criterion was added requiring confirmation that information has been understood.
4. Escalation content was strengthened and linked to legislation.
5. Performance evidence was linked to the workplace risk-management system.
6. Detailed technical requests (confirmation techniques, minimum shift-report content, legislation references) were directed to the CVIG.</t>
    </r>
  </si>
  <si>
    <r>
      <rPr>
        <b/>
        <sz val="11"/>
        <color rgb="FF000000"/>
        <rFont val="Arial"/>
        <family val="2"/>
      </rPr>
      <t>RIIWHS301X Conduct</t>
    </r>
    <r>
      <rPr>
        <b/>
        <i/>
        <sz val="11"/>
        <color rgb="FF000000"/>
        <rFont val="Arial"/>
        <family val="2"/>
      </rPr>
      <t xml:space="preserve"> initial </t>
    </r>
    <r>
      <rPr>
        <b/>
        <sz val="11"/>
        <color rgb="FF000000"/>
        <rFont val="Arial"/>
        <family val="2"/>
      </rPr>
      <t xml:space="preserve">safety and health investigations
</t>
    </r>
    <r>
      <rPr>
        <sz val="11"/>
        <color rgb="FF000000"/>
        <rFont val="Arial"/>
        <family val="2"/>
      </rPr>
      <t>1. The title was amended to add "initial" (Conduct initial safety and health investigations).
2. The unit was re-scoped to initial response and contribution to a larger investigation rather than independently conducting a full investigation, covering minor investigations directly and contributing to major ones, with the method selected according to potential severity.
3. Elements were recast accordingly: the first element changed from determining scope and developing an investigation plan to responding to the incident and establishing the investigation, and the fourth from identifying courses of action to contributing to recommended courses of action.
4. The requirement for full root-cause analysis was removed to resolve a scope conflict.
5. New performance criteria were added on evaluating the effectiveness and sustainability of recommended actions, and on identifying control failures (including absent controls) as causes of incidents.
6. Notification and legislation content was directed to the CVIG.</t>
    </r>
  </si>
  <si>
    <r>
      <t xml:space="preserve">RIIRIS402X Carry out the risk management process
</t>
    </r>
    <r>
      <rPr>
        <sz val="11"/>
        <rFont val="Arial"/>
        <family val="2"/>
      </rPr>
      <t>1. The unit was re-scoped toward in-field monitoring and verification of control effectiveness, emphasising on-the-job verification.
2. Critical Control Management terminology was removed from the unit and relocated to the CVIG, with the nationally applicable concept of controls critical to preventing serious harm retained.
3. Job titles were removed from the application and replaced with descriptions of role and responsibility.
4. Elements were reorganised: the hazard-identification and risk-assessment elements were merged; a new element on selecting and confirming risk controls was created; the fifth element was recast as monitoring and reviewing on-the-job control effectiveness; and the recording and reporting element was repositioned.
5. Control definitions were clarified to distinguish genuine controls from support and verification activities.
6. Stop-work criteria were introduced.
7. Worker consultation was made explicit in the planning and hazard-identification elements.</t>
    </r>
  </si>
  <si>
    <r>
      <t xml:space="preserve">RIIRIS501X Implement and maintain management systems to control risk
</t>
    </r>
    <r>
      <rPr>
        <sz val="11"/>
        <color theme="1"/>
        <rFont val="Arial"/>
        <family val="2"/>
      </rPr>
      <t>1. The downward drift in the application was corrected, with job titles removed and the unit positioned clearly at the management level.
2. The instruction-and-supervision performance evidence was removed and its function located to RIIRIS402.
3. A competence and training requirement was added, aligned to the relevant work-health-and-safety (mines) regulation.
4. The notion of updating systems was removed, on the basis that managers review and maintain systems rather than rewrite them, and the element wording was tightened.
5. The terminology of "unwanted events" was added to the knowledge evidence.</t>
    </r>
  </si>
  <si>
    <r>
      <t xml:space="preserve">RIIRIS601X Establish and maintain risk management systems
</t>
    </r>
    <r>
      <rPr>
        <sz val="11"/>
        <color theme="1"/>
        <rFont val="Arial"/>
        <family val="2"/>
      </rPr>
      <t>1. The unit was substantially uplifted, with new content on site-risk-profile analysis, framework evaluation, capability evaluation, critical-control verification and governance arrangements.
2. The application was lifted to senior management and specialist roles accountable for the overall integrity of the risk-management system.
3. The elements were recast toward review and leadership (establishing or reviewing the framework; establishing or updating processes; leading the implementation or review; and auditing).
4. The terminology of "unwanted events" was added to the knowledge evidence.</t>
    </r>
  </si>
  <si>
    <r>
      <t xml:space="preserve">New Skill Sets
</t>
    </r>
    <r>
      <rPr>
        <sz val="11"/>
        <color theme="1"/>
        <rFont val="Arial"/>
        <family val="2"/>
      </rPr>
      <t xml:space="preserve">RIISS00076 Fundamentals of mine site leadership
RIISS00077 Intermediate mine site leadership
RIISS00078 Advanced mine site leadership
</t>
    </r>
    <r>
      <rPr>
        <b/>
        <i/>
        <sz val="11"/>
        <color theme="1"/>
        <rFont val="Arial"/>
        <family val="2"/>
      </rPr>
      <t>Withdrawal from project:</t>
    </r>
    <r>
      <rPr>
        <i/>
        <sz val="11"/>
        <color theme="1"/>
        <rFont val="Arial"/>
        <family val="2"/>
      </rPr>
      <t xml:space="preserve">
</t>
    </r>
    <r>
      <rPr>
        <sz val="11"/>
        <color theme="1"/>
        <rFont val="Arial"/>
        <family val="2"/>
      </rPr>
      <t>Technical Committee meeting of 10 June 2026, the Committee determined that the skill sets fell outside the current project scope and required a separate and more informed discussion, TC did not agree with their inclusion in this project, as the project focused on risk management rather than leadership. The skill sets were withdrawn from the project, with the possibility of being explored at a later time. This is the reason the skill sets appear in the initial development and first-draft stages but not in the second draft or the final products.</t>
    </r>
  </si>
  <si>
    <r>
      <t xml:space="preserve">RII40120 → RII40126 Certificate IV in Surface Extraction Operations
</t>
    </r>
    <r>
      <rPr>
        <i/>
        <sz val="11"/>
        <color theme="1"/>
        <rFont val="Arial"/>
        <family val="2"/>
      </rPr>
      <t>Core units updated to replace superseded versions</t>
    </r>
    <r>
      <rPr>
        <b/>
        <sz val="11"/>
        <color theme="1"/>
        <rFont val="Arial"/>
        <family val="2"/>
      </rPr>
      <t xml:space="preserve">:
</t>
    </r>
    <r>
      <rPr>
        <sz val="11"/>
        <color theme="1"/>
        <rFont val="Arial"/>
        <family val="2"/>
      </rPr>
      <t xml:space="preserve">RIICOM301E → RIICOM301 Communicate information
</t>
    </r>
    <r>
      <rPr>
        <i/>
        <sz val="11"/>
        <color theme="1"/>
        <rFont val="Arial"/>
        <family val="2"/>
      </rPr>
      <t>Elective units updated to replace superseded versions:</t>
    </r>
    <r>
      <rPr>
        <sz val="11"/>
        <color theme="1"/>
        <rFont val="Arial"/>
        <family val="2"/>
      </rPr>
      <t xml:space="preserve">
RIIWHS301E → RIIWHS301 Conduct initial safety and health investigations
RIIRIS501E → RIIRIS501 Implement and maintain management systems to control risk
</t>
    </r>
    <r>
      <rPr>
        <i/>
        <sz val="11"/>
        <color theme="1"/>
        <rFont val="Arial"/>
        <family val="2"/>
      </rPr>
      <t>Deleted units removed from elective unit list:</t>
    </r>
    <r>
      <rPr>
        <sz val="11"/>
        <color theme="1"/>
        <rFont val="Arial"/>
        <family val="2"/>
      </rPr>
      <t xml:space="preserve">
RIISAM403E Commission/ recommission plant
TAEASS402 Plan assessment activities and processes</t>
    </r>
  </si>
  <si>
    <r>
      <t xml:space="preserve">RII50120 → RII50126 Diploma of Surface Operations Management
</t>
    </r>
    <r>
      <rPr>
        <i/>
        <sz val="11"/>
        <color theme="1"/>
        <rFont val="Arial"/>
        <family val="2"/>
      </rPr>
      <t>Core units updated to replace superseded versions:</t>
    </r>
    <r>
      <rPr>
        <sz val="11"/>
        <color theme="1"/>
        <rFont val="Arial"/>
        <family val="2"/>
      </rPr>
      <t xml:space="preserve">
RIIRIS501E → RIIRIS501 Implement and maintain management systems to control risk
</t>
    </r>
    <r>
      <rPr>
        <i/>
        <sz val="11"/>
        <color theme="1"/>
        <rFont val="Arial"/>
        <family val="2"/>
      </rPr>
      <t xml:space="preserve">Elective units updated to replace superseded versions:
</t>
    </r>
    <r>
      <rPr>
        <sz val="11"/>
        <color theme="1"/>
        <rFont val="Arial"/>
        <family val="2"/>
      </rPr>
      <t>RIICOM301E → RIICOM301 Communicate information
RIIWHS301E → RIIWHS301 Conduct initial safety and health investigations
RIIRIS402E → RIIRIS402 Carry out the risk management process</t>
    </r>
  </si>
  <si>
    <r>
      <t xml:space="preserve">RII50920 → RII50926 Diploma of Underground Coal Mining Management
</t>
    </r>
    <r>
      <rPr>
        <i/>
        <sz val="11"/>
        <color theme="1"/>
        <rFont val="Arial"/>
        <family val="2"/>
      </rPr>
      <t>Core units updated to replace superseded versions:</t>
    </r>
    <r>
      <rPr>
        <sz val="11"/>
        <color theme="1"/>
        <rFont val="Arial"/>
        <family val="2"/>
      </rPr>
      <t xml:space="preserve">
RIIRIS402E → RIIRIS402 Carry out the risk management process
</t>
    </r>
    <r>
      <rPr>
        <i/>
        <sz val="11"/>
        <color theme="1"/>
        <rFont val="Arial"/>
        <family val="2"/>
      </rPr>
      <t xml:space="preserve">
Elective units updated to replace superseded versions:</t>
    </r>
    <r>
      <rPr>
        <sz val="11"/>
        <color theme="1"/>
        <rFont val="Arial"/>
        <family val="2"/>
      </rPr>
      <t xml:space="preserve">
RIICOM301E → RIICOM301 Communicate information
RIIWHS301E → RIIWHS301 Conduct initial safety and health investigations</t>
    </r>
  </si>
  <si>
    <r>
      <t xml:space="preserve">RII60220 → RII60226 Advanced Diploma of Extractive Industries Management
</t>
    </r>
    <r>
      <rPr>
        <i/>
        <sz val="11"/>
        <color theme="1"/>
        <rFont val="Arial"/>
        <family val="2"/>
      </rPr>
      <t>Core units updated to replace superseded versions:</t>
    </r>
    <r>
      <rPr>
        <sz val="11"/>
        <color theme="1"/>
        <rFont val="Arial"/>
        <family val="2"/>
      </rPr>
      <t xml:space="preserve">
RIIRIS601E → RIIRIS601 Establish and maintain risk management systems
</t>
    </r>
    <r>
      <rPr>
        <i/>
        <sz val="11"/>
        <color theme="1"/>
        <rFont val="Arial"/>
        <family val="2"/>
      </rPr>
      <t xml:space="preserve">Deleted units removed from elective unit list:
</t>
    </r>
    <r>
      <rPr>
        <sz val="11"/>
        <color theme="1"/>
        <rFont val="Arial"/>
        <family val="2"/>
      </rPr>
      <t>RIIRAI608D Establish quarry development</t>
    </r>
  </si>
  <si>
    <r>
      <t xml:space="preserve">RII60320 → RII60326 Advanced Diploma of Underground Coal Mining Management
</t>
    </r>
    <r>
      <rPr>
        <i/>
        <sz val="11"/>
        <color theme="1"/>
        <rFont val="Arial"/>
        <family val="2"/>
      </rPr>
      <t>Core units updated to replace superseded versions:</t>
    </r>
    <r>
      <rPr>
        <sz val="11"/>
        <color theme="1"/>
        <rFont val="Arial"/>
        <family val="2"/>
      </rPr>
      <t xml:space="preserve">
RIIRIS601E → RIIRIS601 Establish and maintain risk management systems</t>
    </r>
  </si>
  <si>
    <r>
      <rPr>
        <b/>
        <sz val="11"/>
        <color rgb="FF000000"/>
        <rFont val="Arial"/>
        <family val="2"/>
      </rPr>
      <t xml:space="preserve">RII60726 → RII60826 (or RII60727 if endorsed in 2027) Advanced Diploma of Surface Coal Mining Management
</t>
    </r>
    <r>
      <rPr>
        <i/>
        <sz val="11"/>
        <color rgb="FF000000"/>
        <rFont val="Arial"/>
        <family val="2"/>
      </rPr>
      <t xml:space="preserve">Core units updated to replace superseded versions:
</t>
    </r>
    <r>
      <rPr>
        <sz val="11"/>
        <color rgb="FF000000"/>
        <rFont val="Arial"/>
        <family val="2"/>
      </rPr>
      <t>RIIRIS601E → RIIRIS601 Establish and maintain risk management systems</t>
    </r>
  </si>
  <si>
    <t>Step 2 (Draft 2): Public and Government Consutation - Targeted Consultation</t>
  </si>
  <si>
    <t>A second, targeted round invited impacted RTOs (~349 contacted), regulators and identified stakeholders to comment on the second-draft units, via survey, email, one-on-one sessions and two drop-in webinars. A parallel survey sought TC support for updating the core units inside the in-scope qualifications.</t>
  </si>
  <si>
    <r>
      <rPr>
        <b/>
        <sz val="11"/>
        <color rgb="FF000000"/>
        <rFont val="Arial"/>
        <family val="2"/>
      </rPr>
      <t xml:space="preserve">RIICOM301X Communicate information
</t>
    </r>
    <r>
      <rPr>
        <sz val="11"/>
        <color rgb="FF000000"/>
        <rFont val="Arial"/>
        <family val="2"/>
      </rPr>
      <t xml:space="preserve">Draft 2 Targeted Consultation — 26 lines of feedback received (7 pure support, 19 substantive).
</t>
    </r>
    <r>
      <rPr>
        <b/>
        <i/>
        <sz val="11"/>
        <color rgb="FF000000"/>
        <rFont val="Arial"/>
        <family val="2"/>
      </rPr>
      <t xml:space="preserve">Key themes:
</t>
    </r>
    <r>
      <rPr>
        <sz val="11"/>
        <color rgb="FF000000"/>
        <rFont val="Arial"/>
        <family val="2"/>
      </rPr>
      <t>1. The structural consolidation was welcomed as clearer and better organised.
2. The new requirement to confirm understanding was identified as the most valuable improvement.
3. A request to restore an explicit step confirming that agreed actions are being followed.
4. Continued requests for supporting CVIG content (what confirmation requires, minimum shift-report content, legislation references).</t>
    </r>
  </si>
  <si>
    <r>
      <rPr>
        <b/>
        <sz val="11"/>
        <color rgb="FF000000"/>
        <rFont val="Arial"/>
        <family val="2"/>
      </rPr>
      <t xml:space="preserve">RIIWHS301X Conduct initial safety and health investigations
</t>
    </r>
    <r>
      <rPr>
        <sz val="11"/>
        <color rgb="FF000000"/>
        <rFont val="Arial"/>
        <family val="2"/>
      </rPr>
      <t xml:space="preserve">Draft 2 Targeted Consultation — 36 lines of feedback received (6 pure support, 30 substantive).
</t>
    </r>
    <r>
      <rPr>
        <i/>
        <sz val="11"/>
        <color rgb="FF000000"/>
        <rFont val="Arial"/>
        <family val="2"/>
      </rPr>
      <t xml:space="preserve">
</t>
    </r>
    <r>
      <rPr>
        <b/>
        <i/>
        <sz val="11"/>
        <color rgb="FF000000"/>
        <rFont val="Arial"/>
        <family val="2"/>
      </rPr>
      <t xml:space="preserve">Key themes:
</t>
    </r>
    <r>
      <rPr>
        <sz val="11"/>
        <color rgb="FF000000"/>
        <rFont val="Arial"/>
        <family val="2"/>
      </rPr>
      <t>1. The revised title was still considered potentially misleading, as some elements extend beyond initial response; one stakeholder suggested retitling the unit "Contribute to safety and health investigations".
2. Debate over the reduced scope, including a request to reinstate the creation of an investigation plan (held to be out of scope for the intended audience).
3. With the mapping now recorded as "Not Equivalent", a gap-training pathway was requested for existing holders.
4. Comments on structural consistency between the elements and the stated initial-response scope.</t>
    </r>
  </si>
  <si>
    <r>
      <rPr>
        <b/>
        <sz val="11"/>
        <color rgb="FF000000"/>
        <rFont val="Arial"/>
        <family val="2"/>
      </rPr>
      <t xml:space="preserve">RIIRIS402X Carry out the risk management process
</t>
    </r>
    <r>
      <rPr>
        <sz val="11"/>
        <color rgb="FF000000"/>
        <rFont val="Arial"/>
        <family val="2"/>
      </rPr>
      <t xml:space="preserve">Draft 2 Targeted Consultation — 34 lines of feedback received (6 pure support, 28 substantive).
</t>
    </r>
    <r>
      <rPr>
        <b/>
        <i/>
        <sz val="11"/>
        <color rgb="FF000000"/>
        <rFont val="Arial"/>
        <family val="2"/>
      </rPr>
      <t xml:space="preserve">Key themes:
</t>
    </r>
    <r>
      <rPr>
        <sz val="11"/>
        <color rgb="FF000000"/>
        <rFont val="Arial"/>
        <family val="2"/>
      </rPr>
      <t>1. Support for the revised unit, which was regarded as more precise and supported by a broader range of performance evidence.
2. A request to strengthen the stop-work provisions by identifying triggers proactively before work starts, rather than only recognising them during work.
3. Normalised deviance and the supervisor's authority to escalate were raised for inclusion.
4. Assessment should reflect both likelihood and severity.
5. The reference to "experts" should be broadened to "others".
6. Requests to allow simulation within the Assessment Conditions</t>
    </r>
  </si>
  <si>
    <r>
      <rPr>
        <b/>
        <sz val="11"/>
        <color rgb="FF000000"/>
        <rFont val="Arial"/>
        <family val="2"/>
      </rPr>
      <t xml:space="preserve">RIIRIS501X Implement and maintain management systems to control risk
</t>
    </r>
    <r>
      <rPr>
        <sz val="11"/>
        <color rgb="FF000000"/>
        <rFont val="Arial"/>
        <family val="2"/>
      </rPr>
      <t xml:space="preserve">Draft 2 Targeted Consultation — 34 lines of feedback received (5 pure support, 29 substantive).
</t>
    </r>
    <r>
      <rPr>
        <b/>
        <i/>
        <sz val="11"/>
        <color rgb="FF000000"/>
        <rFont val="Arial"/>
        <family val="2"/>
      </rPr>
      <t xml:space="preserve">Key themes:
</t>
    </r>
    <r>
      <rPr>
        <sz val="11"/>
        <color rgb="FF000000"/>
        <rFont val="Arial"/>
        <family val="2"/>
      </rPr>
      <t>1. General support for the revised unit.
2. A request to make RIIRIS402 a prerequisite, to guarantee the underpinning risk-management skills.
3. Manager-level gaps were raised, including monitoring of control effectiveness, systems thinking and mentoring.
4. Comments on internal consistency and wording.
5. Suggestions on document-control requirements (version numbers, reasons for review, and similar).</t>
    </r>
  </si>
  <si>
    <r>
      <t xml:space="preserve">RIIRIS601X Establish and maintain risk management systems
</t>
    </r>
    <r>
      <rPr>
        <sz val="11"/>
        <color theme="1"/>
        <rFont val="Arial"/>
        <family val="2"/>
      </rPr>
      <t xml:space="preserve">Draft 2 Targeted Consultation — 20 lines of feedback received (5 pure support, 15 substantive).
</t>
    </r>
    <r>
      <rPr>
        <b/>
        <i/>
        <sz val="11"/>
        <color theme="1"/>
        <rFont val="Arial"/>
        <family val="2"/>
      </rPr>
      <t>Key themes:</t>
    </r>
    <r>
      <rPr>
        <sz val="11"/>
        <color theme="1"/>
        <rFont val="Arial"/>
        <family val="2"/>
      </rPr>
      <t xml:space="preserve">
1. The uplift was strongly endorsed, with the new analysis, framework evaluation, capability evaluation, critical-control verification and governance content welcomed as appropriate to AQF level 6.
2. The emphasis on governance, assurance and executive oversight was acknowledged.
3. The CVIG was not released in this round and was offered for review on request.
4. Some further refinement suggestions relating to governance and assurance.</t>
    </r>
  </si>
  <si>
    <r>
      <t xml:space="preserve">RII40126 Certificate IV in Surface Extraction Operations
</t>
    </r>
    <r>
      <rPr>
        <sz val="11"/>
        <color theme="1"/>
        <rFont val="Arial"/>
        <family val="2"/>
      </rPr>
      <t>All proposed changes supported by Technical Committee</t>
    </r>
  </si>
  <si>
    <r>
      <t xml:space="preserve">RII50126 Diploma of Surface Operations Management
</t>
    </r>
    <r>
      <rPr>
        <sz val="11"/>
        <color theme="1"/>
        <rFont val="Arial"/>
        <family val="2"/>
      </rPr>
      <t>All proposed changes supported by Technical Committee</t>
    </r>
  </si>
  <si>
    <r>
      <t xml:space="preserve">RII50926 Diploma of Underground Coal Mining Management
</t>
    </r>
    <r>
      <rPr>
        <sz val="11"/>
        <color theme="1"/>
        <rFont val="Arial"/>
        <family val="2"/>
      </rPr>
      <t>All proposed changes supported by Technical Committee</t>
    </r>
  </si>
  <si>
    <r>
      <t xml:space="preserve">RII60226 Advanced Diploma of Extractive Industries Management
</t>
    </r>
    <r>
      <rPr>
        <sz val="11"/>
        <color theme="1"/>
        <rFont val="Arial"/>
        <family val="2"/>
      </rPr>
      <t>All proposed changes supported by Technical Committee</t>
    </r>
  </si>
  <si>
    <r>
      <t xml:space="preserve">RII60326 Advanced Diploma of Underground Coal Mining Management
</t>
    </r>
    <r>
      <rPr>
        <sz val="11"/>
        <color theme="1"/>
        <rFont val="Arial"/>
        <family val="2"/>
      </rPr>
      <t>All proposed changes supported by Technical Committee</t>
    </r>
  </si>
  <si>
    <r>
      <t xml:space="preserve">RII60727 Advanced Diploma of Surface Coal Mining Management
</t>
    </r>
    <r>
      <rPr>
        <sz val="11"/>
        <color theme="1"/>
        <rFont val="Arial"/>
        <family val="2"/>
      </rPr>
      <t>All proposed changes supported by Technical Committee</t>
    </r>
  </si>
  <si>
    <t>Step 3 (Draft 2): Incorporating Feedback</t>
  </si>
  <si>
    <r>
      <t xml:space="preserve">TC review of second-round feedback (21 Jul) confirmed the headline decisions: </t>
    </r>
    <r>
      <rPr>
        <sz val="11"/>
        <color theme="1"/>
        <rFont val="Arial"/>
        <family val="2"/>
      </rPr>
      <t>equivalence outcomes (below); assessor experience raised from two to three years across the units; and — instead of imposing a prerequisite — higher-level risk-management performance evidence added to the manager/senior units, with skill progression clarified in the application statements.</t>
    </r>
  </si>
  <si>
    <r>
      <t>Final drafts and statements of support (28 – 30 Jul).</t>
    </r>
    <r>
      <rPr>
        <sz val="11"/>
        <color theme="1"/>
        <rFont val="Arial"/>
        <family val="2"/>
      </rPr>
      <t xml:space="preserve"> Final units were circulated for TC statements of support, alongside a CVIG Addendum (structured as: nationally applicable → sector-specific → jurisdiction-specific → unit-specific) carrying the CCM and state-specific detail kept out of the units. The Addendum was itself opened for stakeholder feedback.</t>
    </r>
  </si>
  <si>
    <t>Third Draft Training Products - Changes from Draft 2 to Draft 3</t>
  </si>
  <si>
    <r>
      <t xml:space="preserve">RIICOM301X Communicate information
</t>
    </r>
    <r>
      <rPr>
        <sz val="11"/>
        <color theme="1"/>
        <rFont val="Arial"/>
        <family val="2"/>
      </rPr>
      <t>1. The explicit step to check that agreed actions are being followed was reinstated.
2. Assessor and industry-expert experience was raised from two years to three.
3. Minor drafting refinements were made; the element structure was otherwise unchanged from Draft 2.
4. The unit was confirmed as Equivalent.</t>
    </r>
  </si>
  <si>
    <r>
      <t>RIIWHS301X Conduct</t>
    </r>
    <r>
      <rPr>
        <b/>
        <i/>
        <sz val="11"/>
        <color theme="1"/>
        <rFont val="Arial"/>
        <family val="2"/>
      </rPr>
      <t xml:space="preserve"> initial </t>
    </r>
    <r>
      <rPr>
        <b/>
        <sz val="11"/>
        <color theme="1"/>
        <rFont val="Arial"/>
        <family val="2"/>
      </rPr>
      <t xml:space="preserve">safety and health investigations
</t>
    </r>
    <r>
      <rPr>
        <sz val="11"/>
        <color theme="1"/>
        <rFont val="Arial"/>
        <family val="2"/>
      </rPr>
      <t>1. The element structure was unchanged from Draft 2.
2. Assessor and industry-expert experience was raised from two years to three.
3. The title was retained as "Conduct initial safety and health investigations"; the "Contribute to…" alternative was not adopted.
4. The unit was confirmed as Not Equivalent.
5. Minor drafting refinements were made.</t>
    </r>
  </si>
  <si>
    <r>
      <rPr>
        <b/>
        <sz val="11"/>
        <color rgb="FF000000"/>
        <rFont val="Arial"/>
        <family val="2"/>
      </rPr>
      <t xml:space="preserve">RIIRIS402X Carry out the risk management process
</t>
    </r>
    <r>
      <rPr>
        <sz val="11"/>
        <color rgb="FF000000"/>
        <rFont val="Arial"/>
        <family val="2"/>
      </rPr>
      <t>1. The element structure was unchanged from Draft 2.
2. Assessor and industry-expert experience was raised from two years to three.
3. The stop-work provisions were strengthened to include proactive identification of triggers before work starts.
4. Normalised deviance and escalation authority were added to the performance and knowledge evidence and expanded in the CVIG.
5. Assessment was updated to reflect likelihood and severity; "others" was added alongside "experts".
6. Minor grammatical and consistency corrections were made.
7. The unit was confirmed as Not Equivalent.</t>
    </r>
  </si>
  <si>
    <r>
      <rPr>
        <b/>
        <sz val="11"/>
        <color rgb="FF000000"/>
        <rFont val="Arial"/>
        <family val="2"/>
      </rPr>
      <t xml:space="preserve">RIIRIS501X Implement and maintain management systems to control risk
</t>
    </r>
    <r>
      <rPr>
        <sz val="11"/>
        <color rgb="FF000000"/>
        <rFont val="Arial"/>
        <family val="2"/>
      </rPr>
      <t>1. The prerequisite request was declined, as the framework discourages prerequisites unless essential; instead, foundational knowledge evidence was retained and strengthened in RIIRIS501 and RIIRIS601. The application statements were updated to show expected baseline and to show progression from RIIRIS402 to RIIRIS501 to RIIRIS601.
2. The elements were tightened at the final stage: "Implement or review the risk management system" became "Implement the risk management system", and "Maintain or update the risk management processes" became "Maintain the risk management processes".
3. The manager-level gaps (control-effectiveness monitoring, systems thinking, mentoring) were addressed largely through the CVIG.
4. Assessor and industry-expert experience was raised from two years to three.
5. The unit was confirmed as Not Equivalent.</t>
    </r>
  </si>
  <si>
    <r>
      <t xml:space="preserve">RIIRIS601X Establish and maintain risk management systems
</t>
    </r>
    <r>
      <rPr>
        <sz val="11"/>
        <color theme="1"/>
        <rFont val="Arial"/>
        <family val="2"/>
      </rPr>
      <t>1. The element structure was unchanged from Draft 2, the substantive uplift having been achieved at the second draft.
2. Assessor and industry-expert experience remained at three years, having been set at three years throughout.
3. Minor refinements only.
4. The unit was confirmed as Not Equivalent.</t>
    </r>
  </si>
  <si>
    <t>Step 2 (Draft 3): Public and Government Consutation - Final Public &amp; Government Consultation</t>
  </si>
  <si>
    <t>A final public and government consultation ran 19–27 August 2026, inviting impacted RTOs (200+ contacted), the state and territory WHS regulators and identified stakeholders to comment on the third-draft units, via survey, email and one-on-one sessions. A parallel survey again sought Technical Committee support for the core units in the in-scope qualifications. Ninety-three lines of feedback were received.</t>
  </si>
  <si>
    <r>
      <rPr>
        <b/>
        <sz val="11"/>
        <color rgb="FF000000"/>
        <rFont val="Arial"/>
        <family val="2"/>
      </rPr>
      <t xml:space="preserve">RIICOM301X Communicate information
</t>
    </r>
    <r>
      <rPr>
        <sz val="11"/>
        <color rgb="FF000000"/>
        <rFont val="Arial"/>
        <family val="2"/>
      </rPr>
      <t xml:space="preserve">Final Public &amp; Government Consultation - 18 lines of feedback received (7 pure support, 10 substantive, 1 not relevant).
</t>
    </r>
    <r>
      <rPr>
        <b/>
        <i/>
        <sz val="11"/>
        <color rgb="FF000000"/>
        <rFont val="Arial"/>
        <family val="2"/>
      </rPr>
      <t xml:space="preserve">Key themes:
</t>
    </r>
    <r>
      <rPr>
        <sz val="11"/>
        <color rgb="FF000000"/>
        <rFont val="Arial"/>
        <family val="2"/>
      </rPr>
      <t>1. Broad satisfaction with the final unit.
2. The substantive input was one detailed review arguing the Performance Evidence was more prescriptive than, or not clearly linked to, the Performance Criteria.
3. The conflict-resolution meeting requirement was seen as inconsistent with the broadened Element 4, and completing work tasks as outside a communication unit.
4. Queries on whether the mandatory methods, the risk-management system and industry terminology were each established by the criteria.</t>
    </r>
  </si>
  <si>
    <r>
      <rPr>
        <b/>
        <sz val="11"/>
        <color rgb="FF000000"/>
        <rFont val="Arial"/>
        <family val="2"/>
      </rPr>
      <t xml:space="preserve">RIIWHS301X Conduct initial safety and health investigations
</t>
    </r>
    <r>
      <rPr>
        <sz val="11"/>
        <color rgb="FF000000"/>
        <rFont val="Arial"/>
        <family val="2"/>
      </rPr>
      <t xml:space="preserve">Final Public &amp; Government Consultation - 16 lines of feedback received (7 pure support, 8 substantive, 1 not relevant).
</t>
    </r>
    <r>
      <rPr>
        <b/>
        <sz val="11"/>
        <color rgb="FF000000"/>
        <rFont val="Arial"/>
        <family val="2"/>
      </rPr>
      <t xml:space="preserve">
</t>
    </r>
    <r>
      <rPr>
        <b/>
        <i/>
        <sz val="11"/>
        <color rgb="FF000000"/>
        <rFont val="Arial"/>
        <family val="2"/>
      </rPr>
      <t xml:space="preserve">Key themes:
</t>
    </r>
    <r>
      <rPr>
        <sz val="11"/>
        <color rgb="FF000000"/>
        <rFont val="Arial"/>
        <family val="2"/>
      </rPr>
      <t>1. Strong satisfaction with the final unit.
2. On review, most of the substantive comments were directed at a different unit (RIIRIS301) rather than RIIWHS301X and were outside the scope of this round — including requests to add a stop-work performance criterion, dynamic and continuous risk reassessment, and clearer role boundaries with RIIRIS402X.
3. A query on whether the phrase “workers reporting to you” implied a supervisory role also related to the risk unit rather than the investigation unit.
4. No changes to RIIWHS301X resulted from this round</t>
    </r>
    <r>
      <rPr>
        <b/>
        <sz val="11"/>
        <color rgb="FF000000"/>
        <rFont val="Arial"/>
        <family val="2"/>
      </rPr>
      <t>.</t>
    </r>
  </si>
  <si>
    <r>
      <rPr>
        <b/>
        <sz val="11"/>
        <color rgb="FF000000"/>
        <rFont val="Arial"/>
        <family val="2"/>
      </rPr>
      <t xml:space="preserve">RIIRIS402X Carry out the risk management process
</t>
    </r>
    <r>
      <rPr>
        <sz val="11"/>
        <color rgb="FF000000"/>
        <rFont val="Arial"/>
        <family val="2"/>
      </rPr>
      <t xml:space="preserve">Final Public &amp; Government Consultation — 18 lines of feedback received (7 pure support, 9 substantive, 2 not relevant).
</t>
    </r>
    <r>
      <rPr>
        <b/>
        <i/>
        <sz val="11"/>
        <color rgb="FF000000"/>
        <rFont val="Arial"/>
        <family val="2"/>
      </rPr>
      <t xml:space="preserve">Key themes:
</t>
    </r>
    <r>
      <rPr>
        <sz val="11"/>
        <color rgb="FF000000"/>
        <rFont val="Arial"/>
        <family val="2"/>
      </rPr>
      <t>1. The revised supervisory-level unit was regarded as well structured across planning, hazard identification, control selection, verification, stop-work and monitoring.
2. Worker-initiated stop-work was noted as covered in the Performance and Knowledge Evidence but not in the criteria, where PC 5.3 addressed only the supervisor recognising a trigger.
3. Escalation beyond the supervisor’s delegated authority was likewise not explicit in PC 2.4.
4. Instruction and guidance, formal risk-assessment participation, control sign-off, non-consensus and site WHS-management-system knowledge were queried as more prescriptive or broader than the criteria.</t>
    </r>
  </si>
  <si>
    <r>
      <rPr>
        <b/>
        <sz val="11"/>
        <color rgb="FF000000"/>
        <rFont val="Arial"/>
        <family val="2"/>
      </rPr>
      <t xml:space="preserve">RIIRIS501X Implement and maintain management systems to control risk
</t>
    </r>
    <r>
      <rPr>
        <sz val="11"/>
        <color rgb="FF000000"/>
        <rFont val="Arial"/>
        <family val="2"/>
      </rPr>
      <t xml:space="preserve">Final Public &amp; Government Consultation - 15 lines of feedback received (6 pure support, 6 substantive, 3 not relevant).
</t>
    </r>
    <r>
      <rPr>
        <b/>
        <i/>
        <sz val="11"/>
        <color rgb="FF000000"/>
        <rFont val="Arial"/>
        <family val="2"/>
      </rPr>
      <t xml:space="preserve">Key themes:
</t>
    </r>
    <r>
      <rPr>
        <sz val="11"/>
        <color rgb="FF000000"/>
        <rFont val="Arial"/>
        <family val="2"/>
      </rPr>
      <t>1. The unit was welcomed as a clear progression from task-level to management-level ownership of risk.
2. Critical-control verification was noted as appearing in the evidence but not in a criterion.
3. Whether managers must personally apply the full risk-management process, and lead or facilitate formal risk assessments, was queried against keeping the unit distinct from RIIRIS402X.
4. A shared comment (with RIIRIS601X) proposed adding an explicit “so far as is reasonably practicable” (SFAIRP) evaluation to the evidence.
5. Minor points on auditing wording and hazard-management-plan knowledge.</t>
    </r>
  </si>
  <si>
    <r>
      <rPr>
        <b/>
        <sz val="11"/>
        <color rgb="FF000000"/>
        <rFont val="Arial"/>
        <family val="2"/>
      </rPr>
      <t xml:space="preserve">RIIRIS601X Establish and maintain risk management systems
</t>
    </r>
    <r>
      <rPr>
        <sz val="11"/>
        <color rgb="FF000000"/>
        <rFont val="Arial"/>
        <family val="2"/>
      </rPr>
      <t xml:space="preserve">Final Public &amp; Government Consultation - 22 lines of feedback received (6 pure support, 13 substantive, 3 not relevant).
</t>
    </r>
    <r>
      <rPr>
        <b/>
        <i/>
        <sz val="11"/>
        <color rgb="FF000000"/>
        <rFont val="Arial"/>
        <family val="2"/>
      </rPr>
      <t xml:space="preserve">Key themes:
</t>
    </r>
    <r>
      <rPr>
        <sz val="11"/>
        <color rgb="FF000000"/>
        <rFont val="Arial"/>
        <family val="2"/>
      </rPr>
      <t>1. The senior-level unit was strongly endorsed as substantially improved.
2. The “serious or unwanted event” wording for critical controls was flagged as broader than the “serious event” wording in RIIRIS402 and RIIRIS501, and alignment was requested.
3. Coaching and mentoring, control-implementation planning, “free exchange of information” and recognising positive behaviours were queried as more prescriptive than the criteria.
4. Knowledge-evidence refinements were suggested - prioritising by legal, safety and welfare rather than cost, removing “emergencies”, and reframing coordination as organisational.
5. A shared SFAIRP comment (with RIIRIS501X) and a query on the “at least two occasions” evidence requirement.</t>
    </r>
  </si>
  <si>
    <r>
      <rPr>
        <b/>
        <sz val="11"/>
        <color rgb="FF000000"/>
        <rFont val="Arial"/>
        <family val="2"/>
      </rPr>
      <t xml:space="preserve">RII40126 Certificate IV in Surface Extraction Operations
</t>
    </r>
    <r>
      <rPr>
        <sz val="11"/>
        <color rgb="FF000000"/>
        <rFont val="Arial"/>
        <family val="2"/>
      </rPr>
      <t>Core-unit updates supported through the final consultation; no further changes.</t>
    </r>
  </si>
  <si>
    <r>
      <rPr>
        <b/>
        <sz val="11"/>
        <color rgb="FF000000"/>
        <rFont val="Arial"/>
        <family val="2"/>
      </rPr>
      <t xml:space="preserve">RII50926 Diploma of Underground Coal Mining Management
</t>
    </r>
    <r>
      <rPr>
        <sz val="11"/>
        <color rgb="FF000000"/>
        <rFont val="Arial"/>
        <family val="2"/>
      </rPr>
      <t>Core-unit updates supported through the final consultation; no further changes.</t>
    </r>
  </si>
  <si>
    <r>
      <rPr>
        <b/>
        <sz val="11"/>
        <color rgb="FF000000"/>
        <rFont val="Arial"/>
        <family val="2"/>
      </rPr>
      <t xml:space="preserve">RII60226 Advanced Diploma of Extractive Industries Management
</t>
    </r>
    <r>
      <rPr>
        <sz val="11"/>
        <color rgb="FF000000"/>
        <rFont val="Arial"/>
        <family val="2"/>
      </rPr>
      <t>Core-unit updates supported through the final consultation; no further changes.</t>
    </r>
  </si>
  <si>
    <r>
      <rPr>
        <b/>
        <sz val="11"/>
        <color rgb="FF000000"/>
        <rFont val="Arial"/>
        <family val="2"/>
      </rPr>
      <t xml:space="preserve">RII60326 Advanced Diploma of Underground Coal Mining Management
</t>
    </r>
    <r>
      <rPr>
        <sz val="11"/>
        <color rgb="FF000000"/>
        <rFont val="Arial"/>
        <family val="2"/>
      </rPr>
      <t>Core-unit updates supported through the final consultation; no further changes.</t>
    </r>
  </si>
  <si>
    <r>
      <rPr>
        <b/>
        <sz val="11"/>
        <color rgb="FF000000"/>
        <rFont val="Arial"/>
        <family val="2"/>
      </rPr>
      <t xml:space="preserve">RII60826 Advanced Diploma of Surface Coal Mining Management
</t>
    </r>
    <r>
      <rPr>
        <sz val="11"/>
        <color rgb="FF000000"/>
        <rFont val="Arial"/>
        <family val="2"/>
      </rPr>
      <t>Core-unit updates supported through the final consultation; no further changes.</t>
    </r>
  </si>
  <si>
    <t>Step 3 (Draft 3): Incorporating Feedback</t>
  </si>
  <si>
    <r>
      <rPr>
        <b/>
        <sz val="11"/>
        <color rgb="FF000000"/>
        <rFont val="Arial"/>
        <family val="2"/>
      </rPr>
      <t>Technical Committee review</t>
    </r>
    <r>
      <rPr>
        <sz val="11"/>
        <color rgb="FF000000"/>
        <rFont val="Arial"/>
        <family val="2"/>
      </rPr>
      <t xml:space="preserve"> of the final-round feedback confirmed targeted amendments rather than any structural change: worker-initiated stop-work and escalation beyond delegated authority were added to RIIRIS402; RIIRIS501’s Performance Evidence was softened to ensuring a formal risk assessment is conducted; and, across the risk (RIS) units, critical controls for a “serious or unwanted event” were narrowed to a “serious event”. RIIRIS601 evidence wording was refined, and RIIWHS301 and RIICOM301 required only minor changes.</t>
    </r>
  </si>
  <si>
    <r>
      <rPr>
        <b/>
        <sz val="11"/>
        <color rgb="FF000000"/>
        <rFont val="Arial"/>
        <family val="2"/>
      </rPr>
      <t xml:space="preserve">Final units and statements of support. </t>
    </r>
    <r>
      <rPr>
        <sz val="11"/>
        <color rgb="FF000000"/>
        <rFont val="Arial"/>
        <family val="2"/>
      </rPr>
      <t>The amended units were confirmed with the Technical Committee, and the CVIG Addendum was extended to carry Trigger Action Response Plan (TARP) guidance for stop-work triggers where jurisdictionally appropriate. Requests to add an explicit SFAIRP test, and to name “critical controls” in the unit text, were addressed through the existing mandatory legislative-compliance requirements and the CVIG Addendum rather than through changes to the endorsed unit content.</t>
    </r>
  </si>
  <si>
    <t>Final Draft Training Products - Changes from Draft 3 to Final Draft Training Products</t>
  </si>
  <si>
    <r>
      <rPr>
        <b/>
        <sz val="11"/>
        <color rgb="FF000000"/>
        <rFont val="Arial"/>
        <family val="2"/>
      </rPr>
      <t xml:space="preserve">RIICOM301X Communicate information
</t>
    </r>
    <r>
      <rPr>
        <sz val="11"/>
        <color rgb="FF000000"/>
        <rFont val="Arial"/>
        <family val="2"/>
      </rPr>
      <t>1. The Performance Evidence was reworded so the conflict-resolution requirement became communicating to address a challenging or sensitive workplace situation, including resolution strategies, documenting outcomes and attending meetings where applicable; the Knowledge Evidence was aligned.
2. The requirement to complete relevant work tasks was removed, keeping assessment focused on communication.
3. Other queries were retained with clarification.
4. The unit remained Equivalent.</t>
    </r>
  </si>
  <si>
    <r>
      <rPr>
        <b/>
        <sz val="11"/>
        <color rgb="FF000000"/>
        <rFont val="Arial"/>
        <family val="2"/>
      </rPr>
      <t>RIIWHS301X Conduct</t>
    </r>
    <r>
      <rPr>
        <b/>
        <i/>
        <sz val="11"/>
        <color rgb="FF000000"/>
        <rFont val="Arial"/>
        <family val="2"/>
      </rPr>
      <t xml:space="preserve"> initial </t>
    </r>
    <r>
      <rPr>
        <b/>
        <sz val="11"/>
        <color rgb="FF000000"/>
        <rFont val="Arial"/>
        <family val="2"/>
      </rPr>
      <t xml:space="preserve">safety and health investigations
</t>
    </r>
    <r>
      <rPr>
        <sz val="11"/>
        <color rgb="FF000000"/>
        <rFont val="Arial"/>
        <family val="2"/>
      </rPr>
      <t>1. No changes resulted from this round; on review, the substantive comments received were directed at RIIRIS301 rather than this unit and were outside scope.
2. The element structure and the title were unchanged, and assessor and industry-expert experience remained at three years.
3. The unit continued to attract strong support in the final consultation.
4. The unit remained Not Equivalent.</t>
    </r>
  </si>
  <si>
    <r>
      <rPr>
        <b/>
        <sz val="11"/>
        <color rgb="FF000000"/>
        <rFont val="Arial"/>
        <family val="2"/>
      </rPr>
      <t xml:space="preserve">RIIRIS402X Carry out the risk management process
</t>
    </r>
    <r>
      <rPr>
        <sz val="11"/>
        <color rgb="FF000000"/>
        <rFont val="Arial"/>
        <family val="2"/>
      </rPr>
      <t>1. PC 5.3 was expanded from recognising a stop-work trigger to also taking appropriate action to maintain crew and work-area safety, including responding when a worker raises stop-work and ensuring the concern is assessed before work recommences.
2. PC 2.4 was amended to require escalation of matters that exceed delegated authority.
3. A knowledge-evidence item was narrowed to site WHS management systems and their application in relation to the risk management process.
4. The “serious or unwanted event” reference was narrowed to “serious event” across the risk units.
5. Queries on instruction, sign-off and formal risk-assessment participation were retained with clarification.
6. The unit remained Not Equivalent.</t>
    </r>
  </si>
  <si>
    <r>
      <rPr>
        <b/>
        <sz val="11"/>
        <color rgb="FF000000"/>
        <rFont val="Arial"/>
        <family val="2"/>
      </rPr>
      <t xml:space="preserve">RIIRIS501X Implement and maintain management systems to control risk
</t>
    </r>
    <r>
      <rPr>
        <sz val="11"/>
        <color rgb="FF000000"/>
        <rFont val="Arial"/>
        <family val="2"/>
      </rPr>
      <t>1. Applying the risk-management process was removed from the Performance Evidence to focus the manager-level unit on implementation rather than personally performing every step.
2. PC 1.5 was amended and the Performance Evidence softened from leading or facilitating to ensuring a formal risk assessment is conducted, preserving the distinction from RIIRIS402 while addressing the overlap concern.
3. Critical-control verification, auditing wording and hazard-management-plan knowledge were retained, being covered by existing performance criteria.
4. The “serious or unwanted event” reference was narrowed to “serious event” for consistency across the risk units.
5. The proposal to add an explicit SFAIRP test was not adopted, as compliance with relevant legislation is already mandatory in the endorsed Licensing information, Performance Evidence and Assessment Conditions.
6. The unit remained Not Equivalent.</t>
    </r>
  </si>
  <si>
    <r>
      <rPr>
        <b/>
        <sz val="11"/>
        <color rgb="FF000000"/>
        <rFont val="Arial"/>
        <family val="2"/>
      </rPr>
      <t xml:space="preserve">RIIRIS601X Establish and maintain risk management systems
</t>
    </r>
    <r>
      <rPr>
        <sz val="11"/>
        <color rgb="FF000000"/>
        <rFont val="Arial"/>
        <family val="2"/>
      </rPr>
      <t>1. The “serious or unwanted event” wording for critical controls was narrowed to “serious event”, aligned across all risk units.
2. The Performance Evidence was broadened to capability-development strategies such as coaching and mentoring, and the prescriptive action plan for control implementation became a plan for control implementation.
3. The Knowledge Evidence was refined: prioritising actions by legal, safety and welfare rather than cost; “emergencies” removed; and coordination reframed as organisational.
4. The SFAIRP proposal (shared with RIIRIS501) was addressed through existing legislative-compliance requirements.
5. The unit remained Not Equivalent.</t>
    </r>
  </si>
  <si>
    <t>Overall changes - current endorsed units → final draft units</t>
  </si>
  <si>
    <t>This section summarises the net effect of the project on each unit, comparing the current endorsed version on TGA directly with the final Release 12.0 unit. Across all five units the scope was modernised toward a national risk-management and safety-leadership framing; Critical Control Management terminology and jurisdiction-specific detail were placed in the CVIG Addendum rather than the unit text; the industry scope was stated as the mining, drilling, extractive and civil infrastructure industries; applications were rewritten to describe roles by function and level of responsibility rather than by job title; and the assessor and industry-expert requirement was changed from the endorsed vocational-competency model to a minimum of three years' relevant industry experience. One unit was retained as equivalent and four were determined not equivalent.</t>
  </si>
  <si>
    <r>
      <rPr>
        <b/>
        <sz val="11"/>
        <color rgb="FF000000"/>
        <rFont val="Arial"/>
        <family val="2"/>
      </rPr>
      <t xml:space="preserve">RIICOM301 Communicate information
Title: </t>
    </r>
    <r>
      <rPr>
        <sz val="11"/>
        <color rgb="FF000000"/>
        <rFont val="Arial"/>
        <family val="2"/>
      </rPr>
      <t xml:space="preserve">unchanged.
</t>
    </r>
    <r>
      <rPr>
        <b/>
        <sz val="11"/>
        <color rgb="FF000000"/>
        <rFont val="Arial"/>
        <family val="2"/>
      </rPr>
      <t>Application:</t>
    </r>
    <r>
      <rPr>
        <sz val="11"/>
        <color rgb="FF000000"/>
        <rFont val="Arial"/>
        <family val="2"/>
      </rPr>
      <t xml:space="preserve"> rewritten to centre on achieving work-activity outcomes and ensuring information is understood, with role titles replaced by an operational and supervisory description.
</t>
    </r>
    <r>
      <rPr>
        <b/>
        <sz val="11"/>
        <color rgb="FF000000"/>
        <rFont val="Arial"/>
        <family val="2"/>
      </rPr>
      <t>Elements and performance criteria:</t>
    </r>
    <r>
      <rPr>
        <sz val="11"/>
        <color rgb="FF000000"/>
        <rFont val="Arial"/>
        <family val="2"/>
      </rPr>
      <t xml:space="preserve"> the four-element structure was retained; the presentation element was reworded, and the endorsed conflict-resolution element was replaced by a broader element, "Communicate through challenging workplace situations", absorbing both conflict resolution and difficult conversations. A performance criterion requiring confirmation that information has been understood was added.
</t>
    </r>
    <r>
      <rPr>
        <b/>
        <sz val="11"/>
        <color rgb="FF000000"/>
        <rFont val="Arial"/>
        <family val="2"/>
      </rPr>
      <t xml:space="preserve">Performance evidence: </t>
    </r>
    <r>
      <rPr>
        <sz val="11"/>
        <color rgb="FF000000"/>
        <rFont val="Arial"/>
        <family val="2"/>
      </rPr>
      <t xml:space="preserve">expanded to require selecting a communication technique appropriate to the situation, ensuring communication is understood, and communicating through challenging workplace situations; the closing requirement was extended to apply the workplace risk-management system and relevant legislation, standards and codes of practice.
</t>
    </r>
    <r>
      <rPr>
        <b/>
        <sz val="11"/>
        <color rgb="FF000000"/>
        <rFont val="Arial"/>
        <family val="2"/>
      </rPr>
      <t xml:space="preserve">Knowledge evidence: </t>
    </r>
    <r>
      <rPr>
        <sz val="11"/>
        <color rgb="FF000000"/>
        <rFont val="Arial"/>
        <family val="2"/>
      </rPr>
      <t xml:space="preserve">expanded to add communication techniques according to audience and urgency, approaches to maintaining professionalism and respect in difficult or sensitive conversations, techniques to assess that communication is understood, and recognising when to escalate or consult through appropriate channels.
</t>
    </r>
    <r>
      <rPr>
        <b/>
        <sz val="11"/>
        <color rgb="FF000000"/>
        <rFont val="Arial"/>
        <family val="2"/>
      </rPr>
      <t>Assessment:</t>
    </r>
    <r>
      <rPr>
        <sz val="11"/>
        <color rgb="FF000000"/>
        <rFont val="Arial"/>
        <family val="2"/>
      </rPr>
      <t xml:space="preserve"> the vocational-competency model was replaced by a three-year industry-experience minimum.
</t>
    </r>
    <r>
      <rPr>
        <b/>
        <sz val="11"/>
        <color rgb="FF000000"/>
        <rFont val="Arial"/>
        <family val="2"/>
      </rPr>
      <t xml:space="preserve">Equivalence: </t>
    </r>
    <r>
      <rPr>
        <sz val="11"/>
        <color rgb="FF000000"/>
        <rFont val="Arial"/>
        <family val="2"/>
      </rPr>
      <t>equivalent.</t>
    </r>
  </si>
  <si>
    <r>
      <rPr>
        <b/>
        <sz val="11"/>
        <color rgb="FF000000"/>
        <rFont val="Arial"/>
        <family val="2"/>
      </rPr>
      <t>RIIWHS301 Conduct</t>
    </r>
    <r>
      <rPr>
        <b/>
        <i/>
        <sz val="11"/>
        <color rgb="FF000000"/>
        <rFont val="Arial"/>
        <family val="2"/>
      </rPr>
      <t xml:space="preserve"> </t>
    </r>
    <r>
      <rPr>
        <b/>
        <sz val="11"/>
        <color rgb="FF000000"/>
        <rFont val="Arial"/>
        <family val="2"/>
      </rPr>
      <t>initial</t>
    </r>
    <r>
      <rPr>
        <b/>
        <i/>
        <sz val="11"/>
        <color rgb="FF000000"/>
        <rFont val="Arial"/>
        <family val="2"/>
      </rPr>
      <t xml:space="preserve"> </t>
    </r>
    <r>
      <rPr>
        <b/>
        <sz val="11"/>
        <color rgb="FF000000"/>
        <rFont val="Arial"/>
        <family val="2"/>
      </rPr>
      <t xml:space="preserve">safety and health investigations
Title: </t>
    </r>
    <r>
      <rPr>
        <sz val="11"/>
        <color rgb="FF000000"/>
        <rFont val="Arial"/>
        <family val="2"/>
      </rPr>
      <t xml:space="preserve">changed, with "initial" added.
</t>
    </r>
    <r>
      <rPr>
        <b/>
        <sz val="11"/>
        <color rgb="FF000000"/>
        <rFont val="Arial"/>
        <family val="2"/>
      </rPr>
      <t xml:space="preserve">Application: </t>
    </r>
    <r>
      <rPr>
        <sz val="11"/>
        <color rgb="FF000000"/>
        <rFont val="Arial"/>
        <family val="2"/>
      </rPr>
      <t xml:space="preserve">re-scoped from independently conducting investigations to providing the initial response and contributing to evidence collection, scoping and findings.
</t>
    </r>
    <r>
      <rPr>
        <b/>
        <sz val="11"/>
        <color rgb="FF000000"/>
        <rFont val="Arial"/>
        <family val="2"/>
      </rPr>
      <t>Elements and performance criteria:</t>
    </r>
    <r>
      <rPr>
        <sz val="11"/>
        <color rgb="FF000000"/>
        <rFont val="Arial"/>
        <family val="2"/>
      </rPr>
      <t xml:space="preserve"> the five-element structure was retained but substantially recast — "Determine the objectives and develop investigation plan" became "Respond to the incident and establish the investigation"; "Identify courses of action" became "Contribute to recommended courses of action"; evidence-focused wording was introduced; and independent report preparation became "Prepare and communicate investigation findings".
</t>
    </r>
    <r>
      <rPr>
        <b/>
        <sz val="11"/>
        <color rgb="FF000000"/>
        <rFont val="Arial"/>
        <family val="2"/>
      </rPr>
      <t>Performance evidence:</t>
    </r>
    <r>
      <rPr>
        <sz val="11"/>
        <color rgb="FF000000"/>
        <rFont val="Arial"/>
        <family val="2"/>
      </rPr>
      <t xml:space="preserve"> reframed from independently conducting to contributing — adding holding and securing the scene of a notifiable incident until released by the regulator, following rather than creating an investigation plan, and contributing to the analysis, conclusions, action items (to prevent future incidents) and reporting; the requirement for full root-cause analysis was removed and the closing requirement extended to the risk-management system and legislation.
</t>
    </r>
    <r>
      <rPr>
        <b/>
        <sz val="11"/>
        <color rgb="FF000000"/>
        <rFont val="Arial"/>
        <family val="2"/>
      </rPr>
      <t xml:space="preserve">Knowledge evidence: </t>
    </r>
    <r>
      <rPr>
        <sz val="11"/>
        <color rgb="FF000000"/>
        <rFont val="Arial"/>
        <family val="2"/>
      </rPr>
      <t xml:space="preserve">expanded to add legislation on securing scenes and initial investigations and reporting, immediate response actions (scene control, welfare confirmation and handover briefing), distinguishing cause from correlation and identifying underlying system factors, digital and analogue evidence methods, and the required contents of an investigation plan.
</t>
    </r>
    <r>
      <rPr>
        <b/>
        <sz val="11"/>
        <color rgb="FF000000"/>
        <rFont val="Arial"/>
        <family val="2"/>
      </rPr>
      <t xml:space="preserve">Assessment: </t>
    </r>
    <r>
      <rPr>
        <sz val="11"/>
        <color rgb="FF000000"/>
        <rFont val="Arial"/>
        <family val="2"/>
      </rPr>
      <t xml:space="preserve">the vocational-competency model was replaced by a three-year industry-experience minimum.
</t>
    </r>
    <r>
      <rPr>
        <b/>
        <sz val="11"/>
        <color rgb="FF000000"/>
        <rFont val="Arial"/>
        <family val="2"/>
      </rPr>
      <t>Equivalence:</t>
    </r>
    <r>
      <rPr>
        <sz val="11"/>
        <color rgb="FF000000"/>
        <rFont val="Arial"/>
        <family val="2"/>
      </rPr>
      <t xml:space="preserve"> not equivalent.</t>
    </r>
  </si>
  <si>
    <r>
      <rPr>
        <b/>
        <sz val="11"/>
        <color rgb="FF000000"/>
        <rFont val="Arial"/>
        <family val="2"/>
      </rPr>
      <t>RIIRIS402 Carry out the risk management process
Title:</t>
    </r>
    <r>
      <rPr>
        <sz val="11"/>
        <color rgb="FF000000"/>
        <rFont val="Arial"/>
        <family val="2"/>
      </rPr>
      <t xml:space="preserve"> unchanged.
</t>
    </r>
    <r>
      <rPr>
        <b/>
        <sz val="11"/>
        <color rgb="FF000000"/>
        <rFont val="Arial"/>
        <family val="2"/>
      </rPr>
      <t xml:space="preserve">
Application: </t>
    </r>
    <r>
      <rPr>
        <sz val="11"/>
        <color rgb="FF000000"/>
        <rFont val="Arial"/>
        <family val="2"/>
      </rPr>
      <t xml:space="preserve">narrowed to the crew or work area and re-focused on facilitating task-level risk assessments and verifying controls, with role titles removed.
</t>
    </r>
    <r>
      <rPr>
        <b/>
        <sz val="11"/>
        <color rgb="FF000000"/>
        <rFont val="Arial"/>
        <family val="2"/>
      </rPr>
      <t>Elements and performance criteria:</t>
    </r>
    <r>
      <rPr>
        <sz val="11"/>
        <color rgb="FF000000"/>
        <rFont val="Arial"/>
        <family val="2"/>
      </rPr>
      <t xml:space="preserve"> the six-element structure was retained but reorganised and re-focused on in-field monitoring — the endorsed hazard-identification and risk-assessment elements were merged; a "Select and confirm risk controls" element was introduced; the fifth element became "Monitor and review on-the-job control effectiveness"; and the standalone endorsed audit element was replaced by "Review the risk management process".
</t>
    </r>
    <r>
      <rPr>
        <b/>
        <sz val="11"/>
        <color rgb="FF000000"/>
        <rFont val="Arial"/>
        <family val="2"/>
      </rPr>
      <t xml:space="preserve">Performance evidence: </t>
    </r>
    <r>
      <rPr>
        <sz val="11"/>
        <color rgb="FF000000"/>
        <rFont val="Arial"/>
        <family val="2"/>
      </rPr>
      <t xml:space="preserve">substantially expanded to add consultation with impacted workers, the treatment of unwanted events, recognition of and response to stop-work triggers, responding when workers raise a stop-work situation, escalation beyond the supervisor's authority, documenting controls with risk-assessment-team and worker sign-off, participation in formal risk assessment, and identifying normalised unsafe practices; the endorsed "auditing" of outcomes was recast as "monitoring and reviewing".
</t>
    </r>
    <r>
      <rPr>
        <b/>
        <sz val="11"/>
        <color rgb="FF000000"/>
        <rFont val="Arial"/>
        <family val="2"/>
      </rPr>
      <t xml:space="preserve">Knowledge evidence: </t>
    </r>
    <r>
      <rPr>
        <sz val="11"/>
        <color rgb="FF000000"/>
        <rFont val="Arial"/>
        <family val="2"/>
      </rPr>
      <t xml:space="preserve">substantially expanded to add dealing with non-consensus on hazards, controls and stopping work; identifying normalised deviance and escalation pathways; assessing likelihood, consequence and risk level; methods for verifying control effectiveness; identifying when controls are critical to preventing or mitigating a serious event; the responses required to stop work; and confirming that workers have read and understood risk information.
</t>
    </r>
    <r>
      <rPr>
        <b/>
        <sz val="11"/>
        <color rgb="FF000000"/>
        <rFont val="Arial"/>
        <family val="2"/>
      </rPr>
      <t xml:space="preserve">Assessment: </t>
    </r>
    <r>
      <rPr>
        <sz val="11"/>
        <color rgb="FF000000"/>
        <rFont val="Arial"/>
        <family val="2"/>
      </rPr>
      <t xml:space="preserve">the vocational-competency model was replaced by a three-year industry-experience minimum.
</t>
    </r>
    <r>
      <rPr>
        <b/>
        <sz val="11"/>
        <color rgb="FF000000"/>
        <rFont val="Arial"/>
        <family val="2"/>
      </rPr>
      <t xml:space="preserve">Equivalence: </t>
    </r>
    <r>
      <rPr>
        <sz val="11"/>
        <color rgb="FF000000"/>
        <rFont val="Arial"/>
        <family val="2"/>
      </rPr>
      <t>not equivalent.</t>
    </r>
  </si>
  <si>
    <r>
      <rPr>
        <b/>
        <sz val="11"/>
        <color rgb="FF000000"/>
        <rFont val="Arial"/>
        <family val="2"/>
      </rPr>
      <t>RIIRIS501 Implement and maintain management systems to control risk
Title:</t>
    </r>
    <r>
      <rPr>
        <sz val="11"/>
        <color rgb="FF000000"/>
        <rFont val="Arial"/>
        <family val="2"/>
      </rPr>
      <t xml:space="preserve"> unchanged.
</t>
    </r>
    <r>
      <rPr>
        <b/>
        <sz val="11"/>
        <color rgb="FF000000"/>
        <rFont val="Arial"/>
        <family val="2"/>
      </rPr>
      <t xml:space="preserve">
Application:  </t>
    </r>
    <r>
      <rPr>
        <sz val="11"/>
        <color rgb="FF000000"/>
        <rFont val="Arial"/>
        <family val="2"/>
      </rPr>
      <t xml:space="preserve">re-anchored at the management level, removing the supervisor-level drift, and stated to build on task-level risk management.
</t>
    </r>
    <r>
      <rPr>
        <b/>
        <sz val="11"/>
        <color rgb="FF000000"/>
        <rFont val="Arial"/>
        <family val="2"/>
      </rPr>
      <t xml:space="preserve">Elements and performance criteria: </t>
    </r>
    <r>
      <rPr>
        <sz val="11"/>
        <color rgb="FF000000"/>
        <rFont val="Arial"/>
        <family val="2"/>
      </rPr>
      <t xml:space="preserve">the four-element structure was retained but reworked — the endorsed framework-development focus was reframed toward implementing or reviewing the processes; a review pathway was introduced; and the endorsed "Monitor, review and update" element was replaced by "Maintain the risk management processes to support the system", with the updating function removed on the basis that managers maintain rather than rewrite systems.
</t>
    </r>
    <r>
      <rPr>
        <b/>
        <sz val="11"/>
        <color rgb="FF000000"/>
        <rFont val="Arial"/>
        <family val="2"/>
      </rPr>
      <t xml:space="preserve">Performance evidence: </t>
    </r>
    <r>
      <rPr>
        <sz val="11"/>
        <color rgb="FF000000"/>
        <rFont val="Arial"/>
        <family val="2"/>
      </rPr>
      <t xml:space="preserve">expanded to add ensuring the risk management process is applied to identify, analyse, evaluate and treat risks; ensuring a formal risk assessment is conducted with documented outcomes; verifying that controls are in place, functioning and effective and initiating corrective action; and evaluating risk-management capability. The endorsed "instruction and supervision" item was removed.
</t>
    </r>
    <r>
      <rPr>
        <b/>
        <sz val="11"/>
        <color rgb="FF000000"/>
        <rFont val="Arial"/>
        <family val="2"/>
      </rPr>
      <t xml:space="preserve">Knowledge evidence: </t>
    </r>
    <r>
      <rPr>
        <sz val="11"/>
        <color rgb="FF000000"/>
        <rFont val="Arial"/>
        <family val="2"/>
      </rPr>
      <t xml:space="preserve">expanded to add the full risk management process and how each step applies in formal risk assessment and across an operational area, controls critical for preventing or mitigating serious events and the activities to keep them effective, methods for verifying and evaluating control effectiveness and escalating, and the development and review of hazard management plans.
</t>
    </r>
    <r>
      <rPr>
        <b/>
        <sz val="11"/>
        <color rgb="FF000000"/>
        <rFont val="Arial"/>
        <family val="2"/>
      </rPr>
      <t xml:space="preserve">Assessment: </t>
    </r>
    <r>
      <rPr>
        <sz val="11"/>
        <color rgb="FF000000"/>
        <rFont val="Arial"/>
        <family val="2"/>
      </rPr>
      <t xml:space="preserve">the vocational-competency model was replaced by a three-year industry-experience minimum.
</t>
    </r>
    <r>
      <rPr>
        <b/>
        <sz val="11"/>
        <color rgb="FF000000"/>
        <rFont val="Arial"/>
        <family val="2"/>
      </rPr>
      <t>Equivalence:</t>
    </r>
    <r>
      <rPr>
        <sz val="11"/>
        <color rgb="FF000000"/>
        <rFont val="Arial"/>
        <family val="2"/>
      </rPr>
      <t xml:space="preserve"> not equivalent.</t>
    </r>
  </si>
  <si>
    <r>
      <rPr>
        <b/>
        <sz val="11"/>
        <color rgb="FF000000"/>
        <rFont val="Arial"/>
        <family val="2"/>
      </rPr>
      <t>RIIRIS601 Establish and maintain risk management systems
Title:</t>
    </r>
    <r>
      <rPr>
        <sz val="11"/>
        <color rgb="FF000000"/>
        <rFont val="Arial"/>
        <family val="2"/>
      </rPr>
      <t xml:space="preserve"> unchanged.
</t>
    </r>
    <r>
      <rPr>
        <b/>
        <sz val="11"/>
        <color rgb="FF000000"/>
        <rFont val="Arial"/>
        <family val="2"/>
      </rPr>
      <t xml:space="preserve">
Application:</t>
    </r>
    <r>
      <rPr>
        <sz val="11"/>
        <color rgb="FF000000"/>
        <rFont val="Arial"/>
        <family val="2"/>
      </rPr>
      <t xml:space="preserve"> lifted to senior management and specialist roles accountable for the overall integrity of the risk-management system, with a review function added and the unit stated to build on implementing and maintaining systems.
</t>
    </r>
    <r>
      <rPr>
        <b/>
        <sz val="11"/>
        <color rgb="FF000000"/>
        <rFont val="Arial"/>
        <family val="2"/>
      </rPr>
      <t>Elements and performance criteria:</t>
    </r>
    <r>
      <rPr>
        <sz val="11"/>
        <color rgb="FF000000"/>
        <rFont val="Arial"/>
        <family val="2"/>
      </rPr>
      <t xml:space="preserve"> the four-element structure was retained but recast toward review, leadership and governance — "Plan and prepare to establish the framework" became "Establish or review the framework"; "Establish processes" became "Establish or update processes"; "Plan and facilitate the implementation" became "Lead the implementation or review"; and "Audit the management processes" became "Audit the risk management processes".
</t>
    </r>
    <r>
      <rPr>
        <b/>
        <sz val="11"/>
        <color rgb="FF000000"/>
        <rFont val="Arial"/>
        <family val="2"/>
      </rPr>
      <t xml:space="preserve">Performance evidence: </t>
    </r>
    <r>
      <rPr>
        <sz val="11"/>
        <color rgb="FF000000"/>
        <rFont val="Arial"/>
        <family val="2"/>
      </rPr>
      <t xml:space="preserve">expanded toward framework-level accountability — adding applying the risk management process to inform the design, review or improvement of the framework, developing a plan for control implementation, implementing capability-development strategies such as coaching and mentoring, auditing risk assessments against the framework and established risk criteria, and monitoring and evaluating system-wide control performance and deciding on changes.
</t>
    </r>
    <r>
      <rPr>
        <b/>
        <sz val="11"/>
        <color rgb="FF000000"/>
        <rFont val="Arial"/>
        <family val="2"/>
      </rPr>
      <t xml:space="preserve">Knowledge evidence: </t>
    </r>
    <r>
      <rPr>
        <sz val="11"/>
        <color rgb="FF000000"/>
        <rFont val="Arial"/>
        <family val="2"/>
      </rPr>
      <t xml:space="preserve">expanded to add how the risk management process is governed by the framework, the relationship between operational-area risk assessment and the site or organisational framework, risk management framework design and governance, methods for verifying controls and evaluating framework performance across the site, and setting targets and allocating resources to meet organisational requirements.
</t>
    </r>
    <r>
      <rPr>
        <b/>
        <sz val="11"/>
        <color rgb="FF000000"/>
        <rFont val="Arial"/>
        <family val="2"/>
      </rPr>
      <t xml:space="preserve">Assessment: </t>
    </r>
    <r>
      <rPr>
        <sz val="11"/>
        <color rgb="FF000000"/>
        <rFont val="Arial"/>
        <family val="2"/>
      </rPr>
      <t xml:space="preserve">the vocational-competency model was replaced by a three-year industry-experience minimum.
</t>
    </r>
    <r>
      <rPr>
        <b/>
        <sz val="11"/>
        <color rgb="FF000000"/>
        <rFont val="Arial"/>
        <family val="2"/>
      </rPr>
      <t xml:space="preserve">Equivalence: </t>
    </r>
    <r>
      <rPr>
        <sz val="11"/>
        <color rgb="FF000000"/>
        <rFont val="Arial"/>
        <family val="2"/>
      </rPr>
      <t>not equivalent.</t>
    </r>
  </si>
  <si>
    <t xml:space="preserve">This sheet provides a list of key engagement activities that have taken place during the project. </t>
  </si>
  <si>
    <t>Date</t>
  </si>
  <si>
    <t>Format</t>
  </si>
  <si>
    <t>Activity</t>
  </si>
  <si>
    <t>Number of attendees</t>
  </si>
  <si>
    <t>Email</t>
  </si>
  <si>
    <t>JSC Engagement, BSA: CCM Civil Construction stakeholder</t>
  </si>
  <si>
    <t>AUSMASA advised BuildSkills that they have extended the EOI for the Technical Committee for Critical Control Management until this Friday, 17 October.
Given the shared nature of these training products, they encouraged BSA to nominate another Civil Construction stakeholder, to join the Technical Committee and asked for EOI by COB Friday 17 October to assess all applications and determine membership.</t>
  </si>
  <si>
    <t>Virtual Meeting</t>
  </si>
  <si>
    <t>Technical Committee Meeting 1 - Virtual TC Meeting</t>
  </si>
  <si>
    <t>SRO/STA notification - project commencement, consultation strategy, TC</t>
  </si>
  <si>
    <t>TPA notification - project commencement, consultation strategy, TC</t>
  </si>
  <si>
    <t xml:space="preserve">JSC (all) notification - project commencement </t>
  </si>
  <si>
    <t>Technical Committee Meeting 2</t>
  </si>
  <si>
    <t>CCM - Technical Committee 1:1 (Meeting 3)</t>
  </si>
  <si>
    <t>Supervisor Role Diluted: Supervisors are overwhelmed by non-core duties (psychosocial, admin), diluting their focus on critical control management and leading to incidents from inadequate supervision.
Training Gap: Current training is generic and lacks practical application, failing to equip supervisors with the soft skills (prioritization, dynamic decision-making) needed for their complex role.
Proposed Solution: A new national "Introductory Supervisor" skill set to standardize training, using the Companion Volume Implementation Guide (CVIG) for practical examples and the new Ask template for mining-specific context.
Risk Unit Recommendation: The skill set must include the Level 4 risk management unit (RIIWHS402) for its practical depth, as the Level 3 unit (RIIWHS301) is too introductory for experienced supervisors.</t>
  </si>
  <si>
    <t>Project Pivot: The CCM project is shifting from a statutory-role focus to a job-role focus. This is to create more flexible, fit-for-purpose training products (e.g., skill sets) that are not rigidly tied to specific units of competency.
"Doers" Needed: Workforce Insight Groups (WIGs) are being formed to gather input from on-the-ground managers, superintendents, and supervisors. The goal is to capture practical skills, not training product expertise.
WA Workshops: Two in-person WIG workshops are scheduled for WA on Feb 20 and Feb 25. Online sessions will also be held to ensure broad participation.
NT Stakeholder Gap: There is a critical need for Northern Territory (NT) stakeholders to ensure the final training package is nationally representative.</t>
  </si>
  <si>
    <t>The 402 (Apply Risk Management) unit is a mandatory prerequisite for statutory officials in WA and for some supervisors, but its inconsistent adoption across states and roles creates a fragmented training landscape.
Unit effectiveness hinges entirely on RTO interpretation; non-mining RTOs may deliver generic "courses for courses," while industry-experienced RTOs provide deep, contextualized training.
The solution is a two-part strategy: tighten unit language to reduce ambiguity and use the Companion Volume Implementation Guide (CBIG) to provide RTOs with essential, sector-specific context.</t>
  </si>
  <si>
    <t>New Strategy: The project will create new Skill Sets for supervisors/managers to fix the current system's failure to cover full job roles.
WA Sessions: In-person workshops are booked for Feb 20, Feb 25, and Mar 4 in Perth to gather supervisor-level input.
QLD Engagement: QRC will explore integrating project presentations into QRC/RSHQ forums to efficiently reach a large, geographically dispersed QLD audience.</t>
  </si>
  <si>
    <t>Data Gap: Job descriptions are too vague (e.g., "supervise workers accordingly"), preventing a detailed national training product.
New Strategy: AUMASA will hold in-person workshops in WA &amp; QLD to gather granular job data, then use online sessions to validate findings with other states.
Product Plan: The project will develop a new mining-focused unit for soft skills (decision-making, psychosocial), then package existing units into supervisor/manager skill sets.
Key Blocker: Recruiting on-site supervisors is difficult due to operational release issues and a need for clear personal benefit; online sessions are a workaround.</t>
  </si>
  <si>
    <t>Technical Committee Meeting 4 - Virtual TC Meeting</t>
  </si>
  <si>
    <r>
      <rPr>
        <b/>
        <sz val="11"/>
        <color theme="1"/>
        <rFont val="Arial"/>
        <family val="2"/>
      </rPr>
      <t>Job Analysis Underway:</t>
    </r>
    <r>
      <rPr>
        <sz val="11"/>
        <color theme="1"/>
        <rFont val="Arial"/>
        <family val="2"/>
      </rPr>
      <t xml:space="preserve"> The committee is validating a job analysis for supervisor and manager/superintendent roles, moving from high-level descriptions (e.g., "ensure compliance") to specific, on-the-job tasks.
</t>
    </r>
    <r>
      <rPr>
        <b/>
        <sz val="11"/>
        <color theme="1"/>
        <rFont val="Arial"/>
        <family val="2"/>
      </rPr>
      <t xml:space="preserve">Workforce Insights Groups (WIGs) Scheduled: </t>
    </r>
    <r>
      <rPr>
        <sz val="11"/>
        <color theme="1"/>
        <rFont val="Arial"/>
        <family val="2"/>
      </rPr>
      <t xml:space="preserve">Two workshops are set for Feb 25 (Perth) and Mar 12 (Mackay) to gather direct input from on-the-ground personnel.
</t>
    </r>
    <r>
      <rPr>
        <b/>
        <sz val="11"/>
        <color theme="1"/>
        <rFont val="Arial"/>
        <family val="2"/>
      </rPr>
      <t xml:space="preserve">Training Product Revision: </t>
    </r>
    <r>
      <rPr>
        <sz val="11"/>
        <color theme="1"/>
        <rFont val="Arial"/>
        <family val="2"/>
      </rPr>
      <t xml:space="preserve">The analysis will inform revisions to 3–6 of 6 in-scope units of competency, with a public consultation planned for May.
</t>
    </r>
    <r>
      <rPr>
        <b/>
        <sz val="11"/>
        <color theme="1"/>
        <rFont val="Arial"/>
        <family val="2"/>
      </rPr>
      <t>F2F Meeting in June:</t>
    </r>
    <r>
      <rPr>
        <sz val="11"/>
        <color theme="1"/>
        <rFont val="Arial"/>
        <family val="2"/>
      </rPr>
      <t xml:space="preserve"> A face-to-face meeting is proposed for June 16 in Brisbane to review all feedback and finalize the second draft of training products.
See meeting minutes for more information.</t>
    </r>
  </si>
  <si>
    <t xml:space="preserve">JSC Engagement, BSA: Invitation to Workforce Insights Group Workshops </t>
  </si>
  <si>
    <t xml:space="preserve">AUSMASA are hosting a series of Critical Control Management Workforce Insights Group Workshops in Perth and Mackay to hear directly from people working on site about safety leadership, people and risk management, and WHS management systems. We're keen to hear directly from mine site supervisors, superintendents and managers about their experiences and job
roles. Your practical insights will directly inform the development of training products for the Critical Control Management for Mine Site Supervisors and Managers project. Perth, WA (Elizabeth Quay), 25 Feb 2026 and Mackay, QLD, 12 Mar 2026, 9am-4pm | Fully catered. 
Extended to BSA 20 Feb 2026: Please find below information on the Workforce Industry Groups we discussed yesterday. Civil Construction stakeholders are welcome to attend if it suits their schedule.Perth session has 3+ spaces remaining and 1 for Mackay.
BSA Extended to their Civil TC 23 Feb 2026: Dear Tech Committee members, Please find below an opportunity to participate in the AUSMASA Critical Control Management Workforce Insights Group Workshops in Perth and Mackay. You are welcome to distribute if you feel any of your contacts wish to participate. </t>
  </si>
  <si>
    <t>F2F Workshop</t>
  </si>
  <si>
    <t>CCM Workforce Insights Group Workshop - Perth</t>
  </si>
  <si>
    <r>
      <rPr>
        <b/>
        <u/>
        <sz val="11"/>
        <color theme="1"/>
        <rFont val="Arial"/>
        <family val="2"/>
      </rPr>
      <t>Key Takeaways</t>
    </r>
    <r>
      <rPr>
        <sz val="11"/>
        <color theme="1"/>
        <rFont val="Arial"/>
        <family val="2"/>
      </rPr>
      <t xml:space="preserve">
</t>
    </r>
    <r>
      <rPr>
        <b/>
        <sz val="11"/>
        <color theme="1"/>
        <rFont val="Arial"/>
        <family val="2"/>
      </rPr>
      <t>Experience Gap</t>
    </r>
    <r>
      <rPr>
        <sz val="11"/>
        <color theme="1"/>
        <rFont val="Arial"/>
        <family val="2"/>
      </rPr>
      <t xml:space="preserve">: The operator-to-supervisor pipeline is broken. Rapid promotion bypasses the 10-15 years of operational experience historically required, leaving new supervisors without the holistic site knowledge needed to effectively manage risk.
</t>
    </r>
    <r>
      <rPr>
        <b/>
        <sz val="11"/>
        <color theme="1"/>
        <rFont val="Arial"/>
        <family val="2"/>
      </rPr>
      <t>Role Distinction</t>
    </r>
    <r>
      <rPr>
        <sz val="11"/>
        <color theme="1"/>
        <rFont val="Arial"/>
        <family val="2"/>
      </rPr>
      <t xml:space="preserve">: Supervisors focus on immediate, on-the-ground tasks (e.g., pre-shift briefs, incident response), while Superintendents/Managers focus on strategic oversight (e.g., approving risk assessments, liaising with regulators).
</t>
    </r>
    <r>
      <rPr>
        <b/>
        <sz val="11"/>
        <color theme="1"/>
        <rFont val="Arial"/>
        <family val="2"/>
      </rPr>
      <t>Leadership Skills Gap</t>
    </r>
    <r>
      <rPr>
        <sz val="11"/>
        <color theme="1"/>
        <rFont val="Arial"/>
        <family val="2"/>
      </rPr>
      <t xml:space="preserve">: New supervisors lack critical leadership skills (e.g., feedback, negotiation, conflict resolution) and digital literacy, forcing them to work unpaid overtime to complete administrative duties.
</t>
    </r>
    <r>
      <rPr>
        <b/>
        <sz val="11"/>
        <color theme="1"/>
        <rFont val="Arial"/>
        <family val="2"/>
      </rPr>
      <t>Training Product Goal</t>
    </r>
    <r>
      <rPr>
        <sz val="11"/>
        <color theme="1"/>
        <rFont val="Arial"/>
        <family val="2"/>
      </rPr>
      <t xml:space="preserve">: Develop a national training product for the minimum acceptable level of performance for supervisors and managers, with site-specific details captured in companion guides.
</t>
    </r>
    <r>
      <rPr>
        <b/>
        <u/>
        <sz val="11"/>
        <color theme="1"/>
        <rFont val="Arial"/>
        <family val="2"/>
      </rPr>
      <t>Topics</t>
    </r>
    <r>
      <rPr>
        <sz val="11"/>
        <color theme="1"/>
        <rFont val="Arial"/>
        <family val="2"/>
      </rPr>
      <t xml:space="preserve">
</t>
    </r>
    <r>
      <rPr>
        <b/>
        <sz val="11"/>
        <color theme="1"/>
        <rFont val="Arial"/>
        <family val="2"/>
      </rPr>
      <t>The Supervisor Experience Gap</t>
    </r>
    <r>
      <rPr>
        <sz val="11"/>
        <color theme="1"/>
        <rFont val="Arial"/>
        <family val="2"/>
      </rPr>
      <t xml:space="preserve">
Problem: Rapid promotion from operator to supervisor bypasses the 10-15 years of operational experience previously required.
Consequence: New supervisors lack holistic site knowledge, understanding only their single operational lens. This prevents them from seeing how different departments (e.g., drill &amp; blast, crushing) interrelate and impact each other.
Impact on Risk Management:
Production vs. Safety: The transition from a production-focused operator to a safety-focused supervisor is a major hurdle.
"Paper Exercise": Risk assessments become a tick-box activity to meet production targets, not a tool to drive safety.
AI Risk: Over-reliance on AI for risk assessments undermines worker consultation, a legislative requirement, and creates a "paper exercise" that bypasses critical thinking.
</t>
    </r>
    <r>
      <rPr>
        <b/>
        <sz val="11"/>
        <color theme="1"/>
        <rFont val="Arial"/>
        <family val="2"/>
      </rPr>
      <t>Defining Supervisor vs. Superintendent/Manager Roles</t>
    </r>
    <r>
      <rPr>
        <sz val="11"/>
        <color theme="1"/>
        <rFont val="Arial"/>
        <family val="2"/>
      </rPr>
      <t xml:space="preserve">
Supervisor Role (On-the-Ground Execution):
Conduct pre-shift meetings and toolbox talks.
Deliver work instructions and allocate resources.
Manage immediate incident response (secure scene, delegate tasks).
Provide verbal input to management plans and incident investigations.
Ensure team compliance with procedures.
Superintendent/Manager Role (Strategic Oversight):
Approve risk assessments and manage the risk escalation process.
Review and submit formal incident reports to regulators.
Develop and own site management plans (e.g., traffic, hygiene).
Provide resources (equipment, personnel) to execute tasks safely.
</t>
    </r>
    <r>
      <rPr>
        <b/>
        <u/>
        <sz val="11"/>
        <color theme="1"/>
        <rFont val="Arial"/>
        <family val="2"/>
      </rPr>
      <t>Leadership &amp; Foundational Skills Gaps</t>
    </r>
    <r>
      <rPr>
        <sz val="11"/>
        <color theme="1"/>
        <rFont val="Arial"/>
        <family val="2"/>
      </rPr>
      <t xml:space="preserve">
</t>
    </r>
    <r>
      <rPr>
        <b/>
        <sz val="11"/>
        <color theme="1"/>
        <rFont val="Arial"/>
        <family val="2"/>
      </rPr>
      <t>Key Leadership Gaps:</t>
    </r>
    <r>
      <rPr>
        <sz val="11"/>
        <color theme="1"/>
        <rFont val="Arial"/>
        <family val="2"/>
      </rPr>
      <t xml:space="preserve">
Feedback: Providing real-time, contextualized feedback.
People Management: Building trust, empathy, and team cohesion.
Communication: Negotiation, conflict resolution, and communicating with influence.
Time Management: Prioritization and task management.
</t>
    </r>
    <r>
      <rPr>
        <b/>
        <sz val="11"/>
        <color theme="1"/>
        <rFont val="Arial"/>
        <family val="2"/>
      </rPr>
      <t>Digital Literacy Gap</t>
    </r>
    <r>
      <rPr>
        <sz val="11"/>
        <color theme="1"/>
        <rFont val="Arial"/>
        <family val="2"/>
      </rPr>
      <t xml:space="preserve">: Many supervisors lack basic digital skills (e.g., cut/paste), which is becoming a major bottleneck as more administrative tasks move online.
</t>
    </r>
    <r>
      <rPr>
        <b/>
        <sz val="11"/>
        <color theme="1"/>
        <rFont val="Arial"/>
        <family val="2"/>
      </rPr>
      <t>Systemic Issue</t>
    </r>
    <r>
      <rPr>
        <sz val="11"/>
        <color theme="1"/>
        <rFont val="Arial"/>
        <family val="2"/>
      </rPr>
      <t>: Supervisors are overwhelmed by administrative duties, forcing them to work unpaid overtime (14-15 hour shifts) and reducing their time for on-the-ground supervision.</t>
    </r>
  </si>
  <si>
    <t>CCM Workforce Insights Group Workshop - Mackay</t>
  </si>
  <si>
    <r>
      <rPr>
        <b/>
        <u/>
        <sz val="11"/>
        <color theme="1"/>
        <rFont val="Arial"/>
        <family val="2"/>
      </rPr>
      <t>Manager &amp; Superintendent</t>
    </r>
    <r>
      <rPr>
        <sz val="11"/>
        <color theme="1"/>
        <rFont val="Arial"/>
        <family val="2"/>
      </rPr>
      <t xml:space="preserve">
Leadership — Participants emphasised people and workforce development: training, succession planning and training needs analysis; talent recruitment and identification (promote/plan/budget); discipline and performance management; and implementing systems and leadership. People-management themes included HR and legalities, team motivation and engagement, emotional intelligence, and understanding the nuances of team members to adapt leadership styles. The group also raised digital capability (VOC — digital ability), onboarding of new systems, innovation, and AI in risk management. A notable point was the transition risk from operator to supervisor — the need to support that transition and manage the risk of complacency — alongside the importance of actual frontline supervisory presence.
WHS Management Systems / SHMS — Input into management plans, review of the SHMS, and implementation of triggered risk controls. Participants noted the safety department owns the WHS management plan and stressed a proactive approach to the SHMS.
Conduct Health and Safety Investigations — Reporting (including to the regulator where required); conducting investigations for high-level consequences; reviewing and auditing investigations for quality; ensuring legislation is followed by site supervisors; and communicating outcomes internally and externally. Statutory duties were highlighted: appointing statutory positions and ensuring appointees hold the required competencies prior to appointment. External reporting duties were noted separately — informing the regulator of reportable incidents and notifying LGIRS (WA) by digital and verbal means.
Risk Assessment — Resource and task planning (allocate, plan, time); understanding task content, limitations and deliverables; and people management and leadership. Compliance and risk-management points included managing the compliance, tracking and expiry of training; determining training need and reviewing the training matrix; and field interactions requiring communication skills, prior knowledge and questioning skills. Participants also raised participating in pre-shift and providing feedback; linking information gathered back to performance management; reviewing the risk register (after incidents and annually); input into the site risk register; the risk-escalation and approval process; validating and selecting appropriate tools; identifying hazards and risks; monitoring incident trends; consulting supervisors on risk management; understanding legislation; timely communication; and conducting audits.
Technical and Core Skills — Resource planning and communicating expectations.
</t>
    </r>
    <r>
      <rPr>
        <b/>
        <u/>
        <sz val="11"/>
        <color theme="1"/>
        <rFont val="Arial"/>
        <family val="2"/>
      </rPr>
      <t>Supervisor</t>
    </r>
    <r>
      <rPr>
        <sz val="11"/>
        <color theme="1"/>
        <rFont val="Arial"/>
        <family val="2"/>
      </rPr>
      <t xml:space="preserve">
Leadership — Strong focus on culture and interpersonal capability: building trust, empathy and team relations; team cohesion; communication; negotiation; conflict resolution; and communicating with influence. Coaching and feedback themes included providing real-time feedback, coaching techniques, and linking to feedback. Knowledge transfer was emphasised — passing on industry experience and foundational/contextual mining knowledge, inter-departmental impacts, and the ability to articulate one's functions on an evidence base. Participants also raised data analytics/analysis and on-the-job task training, including modifying delivery for individual skill level and giving verbal work-process instructions effectively.
WHS Management Systems / SHMS — Document management systems; monitoring team fitness for work; shift handovers; PPE resourcing; ensuring licensing and medical requirements are met; site orientations and familiarisation; participating in the review process; and providing (verbal) input into the SHMS.
Conduct Health and Safety Investigations — Knowing legislative requirements and potential consequences; gathering evidence (statements and photos); securing the scene; initiating accident/injury reports; stopping work; and delegating tasks at the scene. Participants stressed awareness of unconscious bias and asking the right questions through consultation, conducting investigations (digital and written), and internal reporting.
Risk Assessment — Communication (facilitating toolbox and pre-shift meetings covering hazards, risks and targets, and collating into clearer comms). Compliance and risk-management points included ensuring procedures and SOPs are followed, implementing adequate controls, conducting compliance inspections, participating in audits, and finding applicable SOPs. People-management and leadership themes included establishing crew expectations around risk, ensuring workers are trained and credentialled, checking training/competency systems for compliance, statutory appointment obligations, and the need for maturity and industry experience. Supervisory duties covered supervising the work area and in-field, correcting deficiencies, and technical knowledge/observation in the field. Task and resource planning included scheduling, allocating job requirements, and resource planning (manning, contingency, equipment). Risk identification covered JHA/JSA input and approvals, developing and rolling out to the team, risk assessments driving supervision, AI in risk management (noting it can reduce consultation, which is still needed), addressing maintenance issues with feedback to the manager, and identifying key risks and controls in-shift.
Technical and Core Skills — Work allocation, tracking shift production, and interpreting work plans/scope of work/work instructions.</t>
    </r>
  </si>
  <si>
    <t>Phone Call</t>
  </si>
  <si>
    <t>CCM - Technical Committee 1:1</t>
  </si>
  <si>
    <t xml:space="preserve">Feedback and discussion on consultation with SWAP Project Champion/Observer
- discussions around legislative impacts on operational requirements without on the ground skills and experience
- confirmed process is to inform nationally recognised training products 
- discussed use of internal leadership programs and agreed need for supervisor leadership skills. Raised concerns around skill sets being attached to legislation
- discussed additional consultations available nationally following WA and QLD sessions
Outcome: first draft consultation to seek further consultation on required skills and knowledge of supervisors, superintendents and managers. Presented as groups of units for feedback, not as skill sets.
</t>
  </si>
  <si>
    <t>Technical Committee Meeting 5.1 - Virtual TC Meeting</t>
  </si>
  <si>
    <r>
      <rPr>
        <b/>
        <sz val="11"/>
        <color theme="1"/>
        <rFont val="Arial"/>
        <family val="2"/>
      </rPr>
      <t xml:space="preserve">Purpose: </t>
    </r>
    <r>
      <rPr>
        <sz val="11"/>
        <color theme="1"/>
        <rFont val="Arial"/>
        <family val="2"/>
      </rPr>
      <t xml:space="preserve">Review and align the language and scope of risk management training units to ensure they work nationally, while still meeting Queensland-specific regulatory requirements.
</t>
    </r>
    <r>
      <rPr>
        <b/>
        <sz val="11"/>
        <color theme="1"/>
        <rFont val="Arial"/>
        <family val="2"/>
      </rPr>
      <t xml:space="preserve">Topics covered: </t>
    </r>
    <r>
      <rPr>
        <sz val="11"/>
        <color theme="1"/>
        <rFont val="Arial"/>
        <family val="2"/>
      </rPr>
      <t xml:space="preserve">Risk management units across certificate and diploma levels; supervisor and manager communication training; workplace health and safety investigation training
</t>
    </r>
    <r>
      <rPr>
        <b/>
        <sz val="11"/>
        <color theme="1"/>
        <rFont val="Arial"/>
        <family val="2"/>
      </rPr>
      <t xml:space="preserve">Key discussion points: </t>
    </r>
    <r>
      <rPr>
        <sz val="11"/>
        <color theme="1"/>
        <rFont val="Arial"/>
        <family val="2"/>
      </rPr>
      <t xml:space="preserve">Consistent national language: The term "Critical Control Management" is not used consistently across all states, so it will not be embedded in existing training units. Instead, the units will describe the process, with Queensland-specific guidance provided separately in a companion guide. There is scope in the project to develop 1-2 units of competency if consultation informs that this is required. Mackay WIG informed that the approach to CCM is the same as risk mgt if conducted properly.
</t>
    </r>
    <r>
      <rPr>
        <b/>
        <sz val="11"/>
        <color theme="1"/>
        <rFont val="Arial"/>
        <family val="2"/>
      </rPr>
      <t xml:space="preserve">Supervisor vs auditor roles: </t>
    </r>
    <r>
      <rPr>
        <sz val="11"/>
        <color theme="1"/>
        <rFont val="Arial"/>
        <family val="2"/>
      </rPr>
      <t xml:space="preserve">The word "audit" was removed because it implied a formal auditing role that does not reflect what supervisors actually do on site. Language has been updated to reflect day-to-day monitoring and oversight.
</t>
    </r>
    <r>
      <rPr>
        <b/>
        <sz val="11"/>
        <color theme="1"/>
        <rFont val="Arial"/>
        <family val="2"/>
      </rPr>
      <t>Qualification levels:</t>
    </r>
    <r>
      <rPr>
        <sz val="11"/>
        <color theme="1"/>
        <rFont val="Arial"/>
        <family val="2"/>
      </rPr>
      <t xml:space="preserve"> Some units have been perceived as lower-level due to their numbering, even though they are appropriate for higher-level roles. The content will be updated to make the expectations clearer, regardless of the unit number.
</t>
    </r>
    <r>
      <rPr>
        <b/>
        <sz val="11"/>
        <color theme="1"/>
        <rFont val="Arial"/>
        <family val="2"/>
      </rPr>
      <t>Manager-level units:</t>
    </r>
    <r>
      <rPr>
        <sz val="11"/>
        <color theme="1"/>
        <rFont val="Arial"/>
        <family val="2"/>
      </rPr>
      <t xml:space="preserve"> There is some overlap between two higher-level risk units RIIRIS501 and 601, and the language around what managers are expected to do — implement and maintain systems, rather than build them from scratch — will be clarified and feedback sought during first dft consultation.
Investigation training: The training unit for workplace investigations will be updated so it can be applied at different role levels depending on the complexity of the incident.
</t>
    </r>
    <r>
      <rPr>
        <b/>
        <sz val="11"/>
        <color theme="1"/>
        <rFont val="Arial"/>
        <family val="2"/>
      </rPr>
      <t xml:space="preserve">Decisions made: </t>
    </r>
    <r>
      <rPr>
        <sz val="11"/>
        <color theme="1"/>
        <rFont val="Arial"/>
        <family val="2"/>
      </rPr>
      <t xml:space="preserve">Queensland-specific guidance to sit in the CVIG, not the units; "audit" language removed from supervisor unit; communication training updated to reflect supervisor responsibilities more clearly
</t>
    </r>
    <r>
      <rPr>
        <b/>
        <sz val="11"/>
        <color theme="1"/>
        <rFont val="Arial"/>
        <family val="2"/>
      </rPr>
      <t xml:space="preserve">Actions: </t>
    </r>
    <r>
      <rPr>
        <sz val="11"/>
        <color theme="1"/>
        <rFont val="Arial"/>
        <family val="2"/>
      </rPr>
      <t>Update all supervisor risk and communication units ahead of Monday's TC review session; draft investigation unit for consultation; schedule consultation sessions with supervisors, superintendents, and managers across multiple states; identify qualifications affected for future review rounds</t>
    </r>
  </si>
  <si>
    <t>Technical Committee Meeting 5.2 - Virtual TC Meeting</t>
  </si>
  <si>
    <t>Review RIIWHS301 Conduct safety and health investigations for alignment with supervisor, superintendent and manager role in WA and following WA WIG sessions.
Element 1.4 Confirm pre- and post-incident timeframe is consistent with all site and legislative requirements. This would be included with scope and according to legislation. Element 1 considers the scope and the investigation plan
Determining need for eliminating safety hazards confirmed is included at 1.1. Address needs of those involved included at 1.3 as part of detailed investigation plan.
Articulated need for stop work procedures according to workplace activity following TC consultation. This demonstrates stop work where applicable either following an incident or for an investigation without incident
Objective of the investigation is to prevent future incidents. Resolve issue would be past tense and not accurate to the process.
Important that the supervisor, superintendent and manager communicates with relevant internal stakeholders and external parties according to their job role, level of responsibility and the incident severity</t>
  </si>
  <si>
    <t>Virtual Workshop</t>
  </si>
  <si>
    <t>CCM Workforce Insights Group Virtual Workshop</t>
  </si>
  <si>
    <r>
      <rPr>
        <b/>
        <sz val="11"/>
        <color theme="1"/>
        <rFont val="Arial"/>
        <family val="2"/>
      </rPr>
      <t>Key Takeaways</t>
    </r>
    <r>
      <rPr>
        <sz val="11"/>
        <color theme="1"/>
        <rFont val="Arial"/>
        <family val="2"/>
      </rPr>
      <t xml:space="preserve">
Training Gaps for New Supervisors: New supervisors, promoted for technical skill, lack essential leadership training (communication, feedback, team learning styles), causing them to feel overwhelmed and default to doing the work themselves.
National Training System (NTS) Disconnect: The NTS is underutilized because it’s perceived as overwhelming and disconnected from practical, on-the-job needs. Companies often create their own training, using RTOs only for certification.
"Control Stacking" Problem: The industry's reactive approach to incidents—adding new controls without removing ineffective ones—creates a suffocating, inefficient work environment.
Project Scope Broader Than Title: The project's title, "Critical Control Management," is a contractual legacy. The actual scope is broader, covering general risk management, WHS systems, and leadership skills.
</t>
    </r>
    <r>
      <rPr>
        <b/>
        <sz val="11"/>
        <color theme="1"/>
        <rFont val="Arial"/>
        <family val="2"/>
      </rPr>
      <t>Project Context &amp; Process</t>
    </r>
    <r>
      <rPr>
        <sz val="11"/>
        <color theme="1"/>
        <rFont val="Arial"/>
        <family val="2"/>
      </rPr>
      <t xml:space="preserve">
Goal: Develop national training products for Critical Control Management (CCM) to inform AUSMASA's training product development project.
Process: The project follows the 7-step Training Package Organising Framework (TPOF).
Current Stage: Nearing Step 2 (Public &amp; Government Consultation).
Action: Draft products will be released for feedback soon.
Scope: Broader than the title suggests, covering general risk management, WHS systems, investigations, and leadership skills.
Rationale: The project must create national standards applicable across states and to civil construction, not just mining.
</t>
    </r>
    <r>
      <rPr>
        <b/>
        <sz val="11"/>
        <color theme="1"/>
        <rFont val="Arial"/>
        <family val="2"/>
      </rPr>
      <t>Industry Challenges &amp; Training Gaps</t>
    </r>
    <r>
      <rPr>
        <sz val="11"/>
        <color theme="1"/>
        <rFont val="Arial"/>
        <family val="2"/>
      </rPr>
      <t xml:space="preserve">
Supervisor Overwhelm: Supervisors promoted from the tools for technical skill are overwhelmed by new WHS responsibilities and lack the leadership training to manage them effectively.
NTS Disconnect: The NTS is underutilized because it's seen as:
Overwhelming (15,000 units of competency).
Disconnected from practical, on-the-job needs.
Company-Specific Training: Companies create their own training, using RTOs only for certification.
Example: Rio Tinto developed its own G3-aligned course, using an RTO for certification only.
"Control Stacking": The reactive cycle of adding new controls after incidents without removing ineffective ones creates an inefficient, suffocating work environment.
</t>
    </r>
    <r>
      <rPr>
        <b/>
        <sz val="11"/>
        <color theme="1"/>
        <rFont val="Arial"/>
        <family val="2"/>
      </rPr>
      <t>Leadership Training Deficiencies:</t>
    </r>
    <r>
      <rPr>
        <sz val="11"/>
        <color theme="1"/>
        <rFont val="Arial"/>
        <family val="2"/>
      </rPr>
      <t xml:space="preserve">
Core Gap: Lack of training in communication, feedback, and understanding team learning styles.
Consequence: Supervisors default to doing the work themselves under pressure, making WHS a secondary concern.
Delivery Issue: Tier 1 companies' "tick-box" training is often ineffective; individualized mentoring is more impactful.
</t>
    </r>
    <r>
      <rPr>
        <b/>
        <sz val="11"/>
        <color theme="1"/>
        <rFont val="Arial"/>
        <family val="2"/>
      </rPr>
      <t>Proposed Solutions &amp; Training Needs</t>
    </r>
    <r>
      <rPr>
        <sz val="11"/>
        <color theme="1"/>
        <rFont val="Arial"/>
        <family val="2"/>
      </rPr>
      <t xml:space="preserve">
Practical, Process-Based Training: Shift from information-heavy PowerPoints to practical training that aligns with a supervisor's daily planning and routines.
Stronger Leadership Development: Prioritize training in:
Self-awareness of leadership style.
Understanding team learning styles.
Effective communication and feedback.
Clear Competency Pathways: Create a simple, national "one-pager" outlining competencies for different roles (operator, supervisor, manager) to provide clarity and reduce confusion.</t>
    </r>
  </si>
  <si>
    <r>
      <rPr>
        <b/>
        <sz val="11"/>
        <color rgb="FF000000"/>
        <rFont val="Arial"/>
        <family val="2"/>
      </rPr>
      <t xml:space="preserve">Key Takeaways
</t>
    </r>
    <r>
      <rPr>
        <sz val="11"/>
        <color rgb="FF000000"/>
        <rFont val="Arial"/>
        <family val="2"/>
      </rPr>
      <t xml:space="preserve">Critical Training Gaps: Psychosocial safety, difficult conversations, and change management are consistent weaknesses across all leadership levels, identified by regulator (SafeWake SA).
Leadership Development Failure: Industry promotes skilled operators to supervisor roles without providing leadership training, leaving them unprepared for people management.
Project Scope Shift: The project expanded from Critical Control Management (CCM) to broader "safety leadership" to address state-by-state statutory requirement inconsistencies.
Proposed Solution: AUSMASA will develop tiered "skill sets" (Supervisor, Superintendent, Manager) to provide targeted, level-specific training.
</t>
    </r>
    <r>
      <rPr>
        <b/>
        <sz val="11"/>
        <color rgb="FF000000"/>
        <rFont val="Arial"/>
        <family val="2"/>
      </rPr>
      <t xml:space="preserve">Project Context &amp; Goal
</t>
    </r>
    <r>
      <rPr>
        <sz val="11"/>
        <color rgb="FF000000"/>
        <rFont val="Arial"/>
        <family val="2"/>
      </rPr>
      <t xml:space="preserve">Objective: Review and develop accredited training products for safety leadership roles (Supervisors, Superintendents, Managers).
Scope: Expanded from CCM to "safety leadership" to overcome state-by-state statutory requirement inconsistencies.
Process: A workforce functional analysis (WFA) will define occupational purpose, functions, and sub-functions to ensure training is fit-for-purpose.
Product Goal: Meet the "minimal acceptable level of performance" for competency, not train for elite performance.
</t>
    </r>
    <r>
      <rPr>
        <b/>
        <sz val="11"/>
        <color rgb="FF000000"/>
        <rFont val="Arial"/>
        <family val="2"/>
      </rPr>
      <t xml:space="preserve">Identified Training Gaps
</t>
    </r>
    <r>
      <rPr>
        <sz val="11"/>
        <color rgb="FF000000"/>
        <rFont val="Arial"/>
        <family val="2"/>
      </rPr>
      <t>Psychosocial Safety:
A consistent weakness across all leadership levels.
Often dismissed as "touchy-feely" instead of a technical problem with technical solutions.
Difficult Conversations:
A key challenge for new supervisors transitioning from peer to manager.
Change Management:
A major causal factor in incidents, especially in complex operations with multiple contractors.
Unmanaged changes lead to incompatible tasks and increased risk.
Leadership Fundamentals:
A core skill gap resulting from promoting skilled operators without providing leadership training.</t>
    </r>
  </si>
  <si>
    <t>F2F Meeting</t>
  </si>
  <si>
    <t>CCM Targeted Consultation - Supervisors</t>
  </si>
  <si>
    <r>
      <rPr>
        <b/>
        <sz val="11"/>
        <color theme="1"/>
        <rFont val="Arial"/>
        <family val="2"/>
      </rPr>
      <t>Role &amp; Context</t>
    </r>
    <r>
      <rPr>
        <sz val="11"/>
        <color theme="1"/>
        <rFont val="Arial"/>
        <family val="2"/>
      </rPr>
      <t xml:space="preserve">
Supervises ~15 direct employees plus contractors; overall responsibility for all underground personnel within allocated work areas (approx. 110 personnel on site).
Operates within limited work ground/jurisdiction as a contractor.
Supervisory ratios are not regulated.
</t>
    </r>
    <r>
      <rPr>
        <b/>
        <sz val="11"/>
        <color theme="1"/>
        <rFont val="Arial"/>
        <family val="2"/>
      </rPr>
      <t>People Management</t>
    </r>
    <r>
      <rPr>
        <sz val="11"/>
        <color theme="1"/>
        <rFont val="Arial"/>
        <family val="2"/>
      </rPr>
      <t xml:space="preserve">
Performance management responsibilities largely sit with the foreman rather than the supervisor.
Foreman role is comparable to a superintendent in other operations.
</t>
    </r>
    <r>
      <rPr>
        <b/>
        <sz val="11"/>
        <color theme="1"/>
        <rFont val="Arial"/>
        <family val="2"/>
      </rPr>
      <t>Safety Systems &amp; Risk</t>
    </r>
    <r>
      <rPr>
        <sz val="11"/>
        <color theme="1"/>
        <rFont val="Arial"/>
        <family val="2"/>
      </rPr>
      <t xml:space="preserve">
Actively engages with the SHMS through:
Monthly inspections and observations.
Closing out hazard and incident reports.
Plays a key role in implementing controls following hazards or incidents.
ICAM training available internally.
Supervisors are supported when stopping work for safety reasons.
Identified a gap in digital SHMS training, particularly impacting older supervisors.
</t>
    </r>
    <r>
      <rPr>
        <b/>
        <sz val="11"/>
        <color theme="1"/>
        <rFont val="Arial"/>
        <family val="2"/>
      </rPr>
      <t>Communication</t>
    </r>
    <r>
      <rPr>
        <sz val="11"/>
        <color theme="1"/>
        <rFont val="Arial"/>
        <family val="2"/>
      </rPr>
      <t xml:space="preserve">
Pre-starts focus on immediate work tasks, hazards, site notices, and company-wide incidents.
Shift handovers and pre-starts documented via Excel.
</t>
    </r>
    <r>
      <rPr>
        <b/>
        <sz val="11"/>
        <color theme="1"/>
        <rFont val="Arial"/>
        <family val="2"/>
      </rPr>
      <t>Incident Response</t>
    </r>
    <r>
      <rPr>
        <sz val="11"/>
        <color theme="1"/>
        <rFont val="Arial"/>
        <family val="2"/>
      </rPr>
      <t xml:space="preserve">
Supervisory role includes stopping work, preserving the scene, documenting evidence, taking statements, and handing over to HSE.
Assists with investigations as required.
</t>
    </r>
    <r>
      <rPr>
        <b/>
        <sz val="11"/>
        <color theme="1"/>
        <rFont val="Arial"/>
        <family val="2"/>
      </rPr>
      <t>Training &amp; Capability Gaps</t>
    </r>
    <r>
      <rPr>
        <sz val="11"/>
        <color theme="1"/>
        <rFont val="Arial"/>
        <family val="2"/>
      </rPr>
      <t xml:space="preserve">
No formal supervisory training provided.
Statutory exam preparation available but not completed.
Most capability developed through experience and progression.
Strong supervisors are described as approachable, trusted, and hands‑off where appropriate.
Identified gaps in response writing and structured reporting skills.</t>
    </r>
  </si>
  <si>
    <r>
      <rPr>
        <b/>
        <sz val="11"/>
        <color theme="1"/>
        <rFont val="Arial"/>
        <family val="2"/>
      </rPr>
      <t xml:space="preserve">Role &amp; Context
</t>
    </r>
    <r>
      <rPr>
        <sz val="11"/>
        <color theme="1"/>
        <rFont val="Arial"/>
        <family val="2"/>
      </rPr>
      <t xml:space="preserve">Extensive experience (15 years), often involved in establishing new sites and teams.
Supervises small operator teams (~10 reports).
Acts as first escalation point before matters go to the Project Manager or Superintendent.
</t>
    </r>
    <r>
      <rPr>
        <b/>
        <sz val="11"/>
        <color theme="1"/>
        <rFont val="Arial"/>
        <family val="2"/>
      </rPr>
      <t xml:space="preserve">
Leadership &amp; Culture
</t>
    </r>
    <r>
      <rPr>
        <sz val="11"/>
        <color theme="1"/>
        <rFont val="Arial"/>
        <family val="2"/>
      </rPr>
      <t xml:space="preserve">Strong emphasis on influencing safety culture through transparency.
Advocates for crew wellbeing and rewards safe behaviours.
Recognises the importance of adapting leadership styles.
</t>
    </r>
    <r>
      <rPr>
        <b/>
        <sz val="11"/>
        <color theme="1"/>
        <rFont val="Arial"/>
        <family val="2"/>
      </rPr>
      <t xml:space="preserve">
People Management
</t>
    </r>
    <r>
      <rPr>
        <sz val="11"/>
        <color theme="1"/>
        <rFont val="Arial"/>
        <family val="2"/>
      </rPr>
      <t xml:space="preserve">Supervisors are the first point of contact for personnel issues.
Uses documented conversations and escalates as required.
Confident in managing difficult conversations.
Places value on mentoring New to Industry workers.
</t>
    </r>
    <r>
      <rPr>
        <b/>
        <sz val="11"/>
        <color theme="1"/>
        <rFont val="Arial"/>
        <family val="2"/>
      </rPr>
      <t xml:space="preserve">
Safety Systems &amp; Risk
</t>
    </r>
    <r>
      <rPr>
        <sz val="11"/>
        <color theme="1"/>
        <rFont val="Arial"/>
        <family val="2"/>
      </rPr>
      <t xml:space="preserve">Uses SAP to track incidents and investigations.
Often receives no formal system training and is “thrown into” SHMS use.
Hazard management is supervisor-led, with escalation based on risk severity.
Clear stepped approach to eliminating, minimising, or escalating hazards.
</t>
    </r>
    <r>
      <rPr>
        <b/>
        <sz val="11"/>
        <color theme="1"/>
        <rFont val="Arial"/>
        <family val="2"/>
      </rPr>
      <t xml:space="preserve">
Communication
</t>
    </r>
    <r>
      <rPr>
        <sz val="11"/>
        <color theme="1"/>
        <rFont val="Arial"/>
        <family val="2"/>
      </rPr>
      <t xml:space="preserve">Relies on regular, transparent communication and trust-building.
Safety expectations reinforced during return-to-work meetings and pre-starts.
Safety breaches from prior shifts discussed openly.
</t>
    </r>
    <r>
      <rPr>
        <b/>
        <sz val="11"/>
        <color theme="1"/>
        <rFont val="Arial"/>
        <family val="2"/>
      </rPr>
      <t xml:space="preserve">
Incident Response
</t>
    </r>
    <r>
      <rPr>
        <sz val="11"/>
        <color theme="1"/>
        <rFont val="Arial"/>
        <family val="2"/>
      </rPr>
      <t xml:space="preserve">Manages minor hazards; near misses and incidents escalated to PM.
Responsibilities include stopping work, securing the scene, reporting, photos, and statements.
Typically not involved in ICAM investigations (handled at superintendent level).
</t>
    </r>
    <r>
      <rPr>
        <b/>
        <sz val="11"/>
        <color theme="1"/>
        <rFont val="Arial"/>
        <family val="2"/>
      </rPr>
      <t xml:space="preserve">
Training &amp; Capability Gaps
</t>
    </r>
    <r>
      <rPr>
        <sz val="11"/>
        <color theme="1"/>
        <rFont val="Arial"/>
        <family val="2"/>
      </rPr>
      <t>No formal supervisory training.
Statutory training viewed as generic and low value.
Initial learning reliant on informal mentoring.
Emphasises the importance of operating experience plus people skills.
Strong belief that leaders must model expected standards (“you accept what you walk past”).</t>
    </r>
  </si>
  <si>
    <t>CCM Targeted Consultation - Superintendent</t>
  </si>
  <si>
    <r>
      <rPr>
        <b/>
        <sz val="11"/>
        <color theme="1"/>
        <rFont val="Arial"/>
        <family val="2"/>
      </rPr>
      <t>Role &amp; Context</t>
    </r>
    <r>
      <rPr>
        <sz val="11"/>
        <color theme="1"/>
        <rFont val="Arial"/>
        <family val="2"/>
      </rPr>
      <t xml:space="preserve">
Production Superintendent with extensive operational background (draglines, earthmoving, mechanical).
Leads teams of ~30 per rotation.
Strong focus on engagement, ownership, and cross‑skilling.
Emphasises safe work as the primary driver of task allocation.
</t>
    </r>
    <r>
      <rPr>
        <b/>
        <sz val="11"/>
        <color theme="1"/>
        <rFont val="Arial"/>
        <family val="2"/>
      </rPr>
      <t>Leadership &amp; Culture</t>
    </r>
    <r>
      <rPr>
        <sz val="11"/>
        <color theme="1"/>
        <rFont val="Arial"/>
        <family val="2"/>
      </rPr>
      <t xml:space="preserve">
Leads safety through personal example.
Uses reflective practice with supervisors and crews (“what worked, what didn’t”).
Strongly collaborative approach, bringing teams along on the journey.
</t>
    </r>
    <r>
      <rPr>
        <b/>
        <sz val="11"/>
        <color theme="1"/>
        <rFont val="Arial"/>
        <family val="2"/>
      </rPr>
      <t>People Management</t>
    </r>
    <r>
      <rPr>
        <sz val="11"/>
        <color theme="1"/>
        <rFont val="Arial"/>
        <family val="2"/>
      </rPr>
      <t xml:space="preserve">
Supervisors are first point of contact; empowered to resolve or escalate issues.
Focus on trust, rapport, and emotional de‑escalation.
Guides supervisors to adapt approaches depending on circumstances and resources.
</t>
    </r>
    <r>
      <rPr>
        <b/>
        <sz val="11"/>
        <color theme="1"/>
        <rFont val="Arial"/>
        <family val="2"/>
      </rPr>
      <t>WHS &amp; Systems</t>
    </r>
    <r>
      <rPr>
        <sz val="11"/>
        <color theme="1"/>
        <rFont val="Arial"/>
        <family val="2"/>
      </rPr>
      <t xml:space="preserve">
Identified concern with “tick and flick” safety training culture.
Highlights lack of awareness of legal exposure tied to training records.
Supervisors receive SHMS training (system referred to as “Interlec”), though IT systems are weak.
</t>
    </r>
    <r>
      <rPr>
        <b/>
        <sz val="11"/>
        <color theme="1"/>
        <rFont val="Arial"/>
        <family val="2"/>
      </rPr>
      <t>Risk &amp; Hazard Management</t>
    </r>
    <r>
      <rPr>
        <sz val="11"/>
        <color theme="1"/>
        <rFont val="Arial"/>
        <family val="2"/>
      </rPr>
      <t xml:space="preserve">
Supervisors involved in JSAs, control reviews, and risk analysis.
Strong emphasis on field presence rather than office-based supervision.
Focus on explaining the why behind controls.
Notes challenge is not process design, but adherence.
</t>
    </r>
    <r>
      <rPr>
        <b/>
        <sz val="11"/>
        <color theme="1"/>
        <rFont val="Arial"/>
        <family val="2"/>
      </rPr>
      <t xml:space="preserve">
Critical Control Management
</t>
    </r>
    <r>
      <rPr>
        <sz val="11"/>
        <color theme="1"/>
        <rFont val="Arial"/>
        <family val="2"/>
      </rPr>
      <t xml:space="preserve">Supervisors responsible for verifying critical controls and completing shift inspections.
Emphasises avoiding “tick and flick” verification.
Sees supervision as 50% operational skill and 50% people skill.
Some ICAM training provided; RS22 training planned.
Distinction between supervisor and superintendent roles depends on incident severity.
</t>
    </r>
    <r>
      <rPr>
        <b/>
        <sz val="11"/>
        <color theme="1"/>
        <rFont val="Arial"/>
        <family val="2"/>
      </rPr>
      <t>Communication</t>
    </r>
    <r>
      <rPr>
        <sz val="11"/>
        <color theme="1"/>
        <rFont val="Arial"/>
        <family val="2"/>
      </rPr>
      <t xml:space="preserve">
Strong focus on adapting communication and leadership styles to audience.
Uses coaching and mentoring extensively.
Encourages supervisors to consciously shift tone (parent/adult/peer) depending on context.
</t>
    </r>
    <r>
      <rPr>
        <b/>
        <sz val="11"/>
        <color theme="1"/>
        <rFont val="Arial"/>
        <family val="2"/>
      </rPr>
      <t>Incident Response</t>
    </r>
    <r>
      <rPr>
        <sz val="11"/>
        <color theme="1"/>
        <rFont val="Arial"/>
        <family val="2"/>
      </rPr>
      <t xml:space="preserve">
Conducts ICAM investigations and implements corrective actions.
</t>
    </r>
    <r>
      <rPr>
        <b/>
        <sz val="11"/>
        <color theme="1"/>
        <rFont val="Arial"/>
        <family val="2"/>
      </rPr>
      <t xml:space="preserve">Training &amp; Capability Gaps
</t>
    </r>
    <r>
      <rPr>
        <sz val="11"/>
        <color theme="1"/>
        <rFont val="Arial"/>
        <family val="2"/>
      </rPr>
      <t xml:space="preserve">Training primarily compliance-based; most learning through experience and mentoring.
Actively mentors emerging leaders.
</t>
    </r>
    <r>
      <rPr>
        <b/>
        <sz val="11"/>
        <color theme="1"/>
        <rFont val="Arial"/>
        <family val="2"/>
      </rPr>
      <t xml:space="preserve">Priority training needs include:
</t>
    </r>
    <r>
      <rPr>
        <sz val="11"/>
        <color theme="1"/>
        <rFont val="Arial"/>
        <family val="2"/>
      </rPr>
      <t>High-pressure and difficult conversations
Conflict resolution
Risk control understanding
Influential and engaging communication</t>
    </r>
  </si>
  <si>
    <t>JSC Engagement, BSA: Public and Government Consultation</t>
  </si>
  <si>
    <t>For reference please find the LinkedIn post here for promotion of public and government consultation.
We have received 9 responses to date and appreciate your ongoing support in encouraging civil construction stakeholders to participate.
Stakeholders can choose to provide feedback through the survey, a one-on-one consultation or one of our upcoming webinars, whichever works best for them. Consultation is open until 8 May.</t>
  </si>
  <si>
    <r>
      <rPr>
        <b/>
        <sz val="11"/>
        <color theme="1"/>
        <rFont val="Arial"/>
        <family val="2"/>
      </rPr>
      <t xml:space="preserve">Role focus:
</t>
    </r>
    <r>
      <rPr>
        <sz val="11"/>
        <color theme="1"/>
        <rFont val="Arial"/>
        <family val="2"/>
      </rPr>
      <t xml:space="preserve">Supervisory‑level role with strong compliance, safety systems, and emergency response accountability, positioned as a pathway to superintendent.
</t>
    </r>
    <r>
      <rPr>
        <b/>
        <sz val="11"/>
        <color theme="1"/>
        <rFont val="Arial"/>
        <family val="2"/>
      </rPr>
      <t xml:space="preserve">
Scope:</t>
    </r>
    <r>
      <rPr>
        <sz val="11"/>
        <color theme="1"/>
        <rFont val="Arial"/>
        <family val="2"/>
      </rPr>
      <t xml:space="preserve"> 
Oversees emergency response capability across 6 crews (~50 personnel), contractor management, and large‑scale equipment and maintenance planning.
</t>
    </r>
    <r>
      <rPr>
        <b/>
        <sz val="11"/>
        <color theme="1"/>
        <rFont val="Arial"/>
        <family val="2"/>
      </rPr>
      <t>Key strengths:</t>
    </r>
    <r>
      <rPr>
        <sz val="11"/>
        <color theme="1"/>
        <rFont val="Arial"/>
        <family val="2"/>
      </rPr>
      <t xml:space="preserve">
High SHMS ownership and system literacy (risk, fatigue, journey management, hazardous chemicals).
Strong understanding of critical control application and verification, including authority to stop work when controls fail.
Clear articulation of role distinctions (Manager develops, Superintendent implements, Supervisor applies).
</t>
    </r>
    <r>
      <rPr>
        <b/>
        <sz val="11"/>
        <color theme="1"/>
        <rFont val="Arial"/>
        <family val="2"/>
      </rPr>
      <t xml:space="preserve">People management: 
</t>
    </r>
    <r>
      <rPr>
        <sz val="11"/>
        <color theme="1"/>
        <rFont val="Arial"/>
        <family val="2"/>
      </rPr>
      <t xml:space="preserve">Direct responsibility for performance, fatigue, behavioural issues, contractor compliance, and difficult workforce decisions; recognises these conversations are challenging without structured support.
</t>
    </r>
    <r>
      <rPr>
        <b/>
        <sz val="11"/>
        <color theme="1"/>
        <rFont val="Arial"/>
        <family val="2"/>
      </rPr>
      <t>Key gaps identified:</t>
    </r>
    <r>
      <rPr>
        <sz val="11"/>
        <color theme="1"/>
        <rFont val="Arial"/>
        <family val="2"/>
      </rPr>
      <t xml:space="preserve">
Widespread “good operator → supervisor” progression without leadership training (“good bloke” syndrome).
Inadequate risk management training for supervisors (current units pitched too low).
Need for stronger capability in psychosocial awareness, difficult conversations, and operational planning under pressure.
</t>
    </r>
    <r>
      <rPr>
        <b/>
        <sz val="11"/>
        <color theme="1"/>
        <rFont val="Arial"/>
        <family val="2"/>
      </rPr>
      <t>Training perspective:</t>
    </r>
    <r>
      <rPr>
        <sz val="11"/>
        <color theme="1"/>
        <rFont val="Arial"/>
        <family val="2"/>
      </rPr>
      <t xml:space="preserve"> 
Supports structured, tiered national framework with distinct competencies for supervisors, superintendents, and managers; notes Glencore is proactively investing in supervisor‑level leadership, risk, and psychosocial training.</t>
    </r>
  </si>
  <si>
    <t>CCM Targeted Consultation - Regulators</t>
  </si>
  <si>
    <r>
      <rPr>
        <b/>
        <sz val="11"/>
        <color theme="1"/>
        <rFont val="Arial"/>
        <family val="2"/>
      </rPr>
      <t>Critical Control Management</t>
    </r>
    <r>
      <rPr>
        <sz val="11"/>
        <color theme="1"/>
        <rFont val="Arial"/>
        <family val="2"/>
      </rPr>
      <t xml:space="preserve">
Noted that WA regulatory focus is shifting toward critical controls, performance standards and verification, and encouraged CCM unit content to reflect this emphasis. Agreed to provide feedback on the first draft, share the consultation link with WA inspectors and industry contacts, and consider amplifying through LinkedIn to boost response numbers before 8 May.
</t>
    </r>
    <r>
      <rPr>
        <b/>
        <sz val="11"/>
        <color theme="1"/>
        <rFont val="Arial"/>
        <family val="2"/>
      </rPr>
      <t>WHS Communication Unit</t>
    </r>
    <r>
      <rPr>
        <sz val="11"/>
        <color theme="1"/>
        <rFont val="Arial"/>
        <family val="2"/>
      </rPr>
      <t xml:space="preserve">
Provided field examples of the breadth of people issues supervisors face when promoted without adequate communication and leadership preparation, reinforcing the case for adding managing difficult conversations and related elements to the unit.
</t>
    </r>
    <r>
      <rPr>
        <b/>
        <sz val="11"/>
        <color theme="1"/>
        <rFont val="Arial"/>
        <family val="2"/>
      </rPr>
      <t>WHS Investigation Unit</t>
    </r>
    <r>
      <rPr>
        <sz val="11"/>
        <color theme="1"/>
        <rFont val="Arial"/>
        <family val="2"/>
      </rPr>
      <t xml:space="preserve">
Supported retaining a single comprehensive unit rather than splitting it. Raised the need for explicit guidance on confidentiality and privacy — particularly relevant to psychosocial matters — and noted that team-based investigation practice such as ICAM was not sufficiently explicit in the current draft. Agreed to submit formal feedback covering these points, including the investigation plan concept.
</t>
    </r>
    <r>
      <rPr>
        <b/>
        <sz val="11"/>
        <color theme="1"/>
        <rFont val="Arial"/>
        <family val="2"/>
      </rPr>
      <t>Risk Management Units and Skill Set Mapping</t>
    </r>
    <r>
      <rPr>
        <sz val="11"/>
        <color theme="1"/>
        <rFont val="Arial"/>
        <family val="2"/>
      </rPr>
      <t xml:space="preserve">
Highlighted that WA statutory appointments under Schedule 26 require specific risk-related competencies, and drew on Quinlan's research to underscore the importance of training, legislative knowledge and experience. Noted the variability in site size and how this affects the develop versus implement distinction in higher-level units. Agreed to include Schedule 26 insights in his feedback and provide further SME input on the 501 and 601 units.
</t>
    </r>
    <r>
      <rPr>
        <b/>
        <sz val="11"/>
        <color theme="1"/>
        <rFont val="Arial"/>
        <family val="2"/>
      </rPr>
      <t>Verification of Competency, Training Records and Change Management</t>
    </r>
    <r>
      <rPr>
        <sz val="11"/>
        <color theme="1"/>
        <rFont val="Arial"/>
        <family val="2"/>
      </rPr>
      <t xml:space="preserve">
Identified these as consistent and recurring deficiencies observed by both WA and SA regulators across sites, flagging VOC, training records systems and change management risk assessments as areas warranting stronger emphasis in unit content and CVIG guidance.
</t>
    </r>
    <r>
      <rPr>
        <b/>
        <sz val="11"/>
        <color theme="1"/>
        <rFont val="Arial"/>
        <family val="2"/>
      </rPr>
      <t>Psychosocial Risk</t>
    </r>
    <r>
      <rPr>
        <sz val="11"/>
        <color theme="1"/>
        <rFont val="Arial"/>
        <family val="2"/>
      </rPr>
      <t xml:space="preserve">
Noted he had completed BSBWHS512 himself and found it valuable, reinforcing the importance of psychosocial competencies in the context of workplace inspections.</t>
    </r>
  </si>
  <si>
    <t>Webinar</t>
  </si>
  <si>
    <t>Public Consultation Webinar</t>
  </si>
  <si>
    <t>Feedback received from stakeholders via the Public Consultation Feedback Form.</t>
  </si>
  <si>
    <t>Detailed Feedback Consultation</t>
  </si>
  <si>
    <t>Project Title Misleading: The "Critical Control Management" title is a misnomer. The project is a broader review of six units, not a narrow CCM focus, which risks misaligning industry expectations.
Contextualization Failure: Non-RII units (e.g., BSB WHS 521) are credit-transferred from other sectors (e.g., dance), diluting training quality. This loophole was exposed to the QLD inspectorate, prompting a TGA contextualization note.
Supervision Gaps: The S123 supervisor skill set is misaligned. Its AQF Level 3 communication unit is insufficient for higher-level management roles, which require advanced skills like "difficult conversations."
Pathways Ignored: The review ignores the AQF Level 2 Standard 11 skill set, the entry point for all QLD coal mine workers. This creates a disconnect in the worker development pathway.</t>
  </si>
  <si>
    <t>Misleading Title: The "Critical Control Management" title is a misnomer; the units are just a re-hash of the outdated S1/S2/S3 (now G8/G9) training, which fails to teach actual critical control concepts.
Flawed Industry Training: Current training is "pathetic" and "tick and flick," focusing on compliance over knowledge. This leads to a low level of understanding in the industry and is the root cause of poor safety management.
Need for a Dedicated Unit: A new unit based on the ICMM framework is required. The current units are insufficient, as they lack the deep, practical risk management needed to identify and manage critical controls.
Conflicting Industry Feedback: A Mackay workshop concluded critical controls are covered by effective risk management. This conflicts with expert opinion, highlighting the need for more targeted consultation.</t>
  </si>
  <si>
    <t>Survey</t>
  </si>
  <si>
    <t>Public and Government Consultation Feedback Survey - 1st Draft Training Products
Duration: 8/4/2026 to 9/5/2026</t>
  </si>
  <si>
    <t>See Detailed Feedback</t>
  </si>
  <si>
    <r>
      <rPr>
        <b/>
        <sz val="11"/>
        <color theme="1"/>
        <rFont val="Arial"/>
        <family val="2"/>
      </rPr>
      <t>Meeting Purpose</t>
    </r>
    <r>
      <rPr>
        <sz val="11"/>
        <color theme="1"/>
        <rFont val="Arial"/>
        <family val="2"/>
      </rPr>
      <t xml:space="preserve">
Review critical control management training products with an industry expert.
</t>
    </r>
    <r>
      <rPr>
        <b/>
        <sz val="11"/>
        <color theme="1"/>
        <rFont val="Arial"/>
        <family val="2"/>
      </rPr>
      <t>Key Takeaways</t>
    </r>
    <r>
      <rPr>
        <sz val="11"/>
        <color theme="1"/>
        <rFont val="Arial"/>
        <family val="2"/>
      </rPr>
      <t xml:space="preserve">
The Core Problem: The review's biggest gap is omitting technical competency for specific hazards (e.g., gas, ground stability), which Parcell called "the meat in the sandwich" and the primary cause of accidents.
The Solution: A national competency model based on AQF levels and four core areas: Legislation (GOV), Safety Management (WHS), Risk Management (RIS), and Emergency Response (EMM).
The Rationale: This model is a direct response to a history of major disasters (e.g., Pike River, Maurer Mine) that drove safety reforms, which WA adopted 20 years late.
The Blocker: The project team's VET-focused remit prevents them from dictating competency requirements, creating a disconnect with Parcell's expert-driven recommendations.
</t>
    </r>
    <r>
      <rPr>
        <b/>
        <sz val="11"/>
        <color theme="1"/>
        <rFont val="Arial"/>
        <family val="2"/>
      </rPr>
      <t>Topics</t>
    </r>
    <r>
      <rPr>
        <sz val="11"/>
        <color theme="1"/>
        <rFont val="Arial"/>
        <family val="2"/>
      </rPr>
      <t xml:space="preserve">
</t>
    </r>
    <r>
      <rPr>
        <b/>
        <i/>
        <sz val="11"/>
        <color theme="1"/>
        <rFont val="Arial"/>
        <family val="2"/>
      </rPr>
      <t>The Problem: A History of Disasters &amp; Inconsistent Reform</t>
    </r>
    <r>
      <rPr>
        <sz val="11"/>
        <color theme="1"/>
        <rFont val="Arial"/>
        <family val="2"/>
      </rPr>
      <t xml:space="preserve">
Major disasters in the 1990s (Maurer Mine, Gretley Mine) drove safety reforms in QLD and NSW.
WA adopted these reforms ~20 years later, copying what Parcell called "bad mistakes."
This history explains why QLD's standards are higher and why WA is perceived as "miles behind."
Visibility of Risk: Reforms only occur after a disaster, not proactively.
Harmonization Failure: The 2011 national Work Health and Safety Act harmonization project failed to create a consistent baseline, with QLD being the only state that did not adopt it.
</t>
    </r>
    <r>
      <rPr>
        <b/>
        <i/>
        <sz val="11"/>
        <color theme="1"/>
        <rFont val="Arial"/>
        <family val="2"/>
      </rPr>
      <t>The Solution: A National Competency Model</t>
    </r>
    <r>
      <rPr>
        <sz val="11"/>
        <color theme="1"/>
        <rFont val="Arial"/>
        <family val="2"/>
      </rPr>
      <t xml:space="preserve">
A national model based on AQF levels and four core competency areas provides a consistent framework.
AQF Levels &amp; Responsibilities:
Level 6 (Advanced Diploma): Senior Manager → Establish and maintain management systems.
Level 5 (Diploma): Superintendent → Implement management plans.
Level 4 (Cert IV): Supervisor → Apply and monitor systems.
Level 3 (Cert III): Skilled Worker → Conduct activities.
Level 2 (Cert II): Induction → Comply with procedures.
Four Core Competency Areas:
Legislation: Knowledge of statutory compliance (RII code: GOV).
Safety Management: Systems for managing safety (RII code: WHS).
Risk Management: Processes for identifying and controlling risks (RII code: RIS).
Emergency Management: Response to incidents (RII code: EMM).
The Gap: Missing Technical Hazard Competency
The project's biggest deficiency is the omission of technical competency for the specific hazards a person is responsible for (e.g., gas, ground stability, explosives).
This is the "meat in the sandwich" and the primary cause of accidents.
Example: A supervisor must be competent in applying the site's WHS system (RIIWHS401E), a unit Parcell noted is often missing from supervisor training.
Example: Risk management units (RIIRIS401E, RIIRIS402E) are both at Level 4, creating ambiguity for supervisors.
The Blocker: Project Scope &amp; Remit
The project team's remit is to translate industry feedback into VET products, not to dictate competency requirements.
This creates a disconnect with Parcell's expert-driven recommendations.
Rationale: The team is VET experts, not mining experts. They rely on industry for technical content.
Challenge: State-specific terminology and role titles (e.g., "foreman" vs. "superintendent") are a major hurdle to creating a nationally consistent framework.</t>
    </r>
  </si>
  <si>
    <t>Stakeholder Meet &amp; Greet</t>
  </si>
  <si>
    <t xml:space="preserve">Stakeholder not overly familiar with risk management principles, specialises in leadership skills in mining. </t>
  </si>
  <si>
    <t>Stakeholder Catch Up - SWAP Champion</t>
  </si>
  <si>
    <t>Raised concerns regarding the skill sets, noting that our website did not indicate it was part of the project, and queried whether the industry had requested it; however, no specific requests were identified beyond the scope to "create new units/skill sets if needed." Further concerns were raised around some units not being equivalent and the potential 'retraining' impact this may have.</t>
  </si>
  <si>
    <t>Hybrid Meeting</t>
  </si>
  <si>
    <t>Technical Committee Meeting 6 (In-Person) - Brisbane</t>
  </si>
  <si>
    <r>
      <rPr>
        <b/>
        <sz val="11"/>
        <color theme="1"/>
        <rFont val="Arial"/>
        <family val="2"/>
      </rPr>
      <t>Meeting Purpose</t>
    </r>
    <r>
      <rPr>
        <sz val="11"/>
        <color theme="1"/>
        <rFont val="Arial"/>
        <family val="2"/>
      </rPr>
      <t xml:space="preserve">
Review and incorporate feedback from the first draft consultation.
</t>
    </r>
    <r>
      <rPr>
        <b/>
        <sz val="11"/>
        <color theme="1"/>
        <rFont val="Arial"/>
        <family val="2"/>
      </rPr>
      <t>Key Takeaways</t>
    </r>
    <r>
      <rPr>
        <sz val="11"/>
        <color theme="1"/>
        <rFont val="Arial"/>
        <family val="2"/>
      </rPr>
      <t xml:space="preserve">
- Project Scope Shift: The project's focus broadened from "critical controls" to a national risk management framework, as the initial concept was not universally applicable.
- RIIRIS402 Redefined: The unit was re-scoped from a generic supervisor competency to a dedicated "in-field monitoring" role, reflecting the critical need for on-the-job verification of controls.
- WHS Unit Clarified: The WHS unit was clarified to cover conducting minor investigations (e.g., first aids) and contributing to major ones, resolving ambiguity in the original draft.
- Extension Needed: The committee unanimously agreed the current 12-month timeline is insufficient for the project's complexity and will support an application for an extension.
</t>
    </r>
    <r>
      <rPr>
        <b/>
        <sz val="11"/>
        <color theme="1"/>
        <rFont val="Arial"/>
        <family val="2"/>
      </rPr>
      <t>Topics</t>
    </r>
    <r>
      <rPr>
        <sz val="11"/>
        <color theme="1"/>
        <rFont val="Arial"/>
        <family val="2"/>
      </rPr>
      <t xml:space="preserve">
</t>
    </r>
    <r>
      <rPr>
        <b/>
        <i/>
        <sz val="11"/>
        <color theme="1"/>
        <rFont val="Arial"/>
        <family val="2"/>
      </rPr>
      <t>Project Context &amp; Problem Statement</t>
    </r>
    <r>
      <rPr>
        <sz val="11"/>
        <color theme="1"/>
        <rFont val="Arial"/>
        <family val="2"/>
      </rPr>
      <t xml:space="preserve">
-The project's genesis was Queensland's RS-22 standard and the need to address Multiple Unwanted Events (MUEs) that cause fatalities.
-The initial "critical controls" focus proved too narrow for national application, leading to a broader risk management review.
- Problem Statement: Update performance criteria and skills/knowledge to ensure awareness of MUEs, known exposures, and verification of critical controls to manage fatalities.
</t>
    </r>
    <r>
      <rPr>
        <b/>
        <i/>
        <sz val="11"/>
        <color theme="1"/>
        <rFont val="Arial"/>
        <family val="2"/>
      </rPr>
      <t>Terminology &amp; Framework</t>
    </r>
    <r>
      <rPr>
        <sz val="11"/>
        <color theme="1"/>
        <rFont val="Arial"/>
        <family val="2"/>
      </rPr>
      <t xml:space="preserve">
-The Companion Volume Implementation Guide (CVIG) will define key terms to ensure national consistency.
-Risk Management Process: A time-bound, task-focused sequence of activities (e.g., JHA).
-Risk Management System: The practical arrangement (policies, procedures, resources) that puts the framework into operation.
-Risk Management Framework: The overarching structural model.
-Risk Assessment Levels:
</t>
    </r>
    <r>
      <rPr>
        <i/>
        <sz val="11"/>
        <color theme="1"/>
        <rFont val="Arial"/>
        <family val="2"/>
      </rPr>
      <t xml:space="preserve">Level 1 (Worker): On-the-job (e.g., Take-5).
Level 2 (Supervisor): Task-based (e.g., JSA).
Level 3 (Supervisor/Superintendent): Formal (e.g., Bowtie, BRAC).
Level 4 (Expert/Manager): Broad-brush (e.g., HAZOP, FMECA).
</t>
    </r>
    <r>
      <rPr>
        <b/>
        <i/>
        <sz val="11"/>
        <color theme="1"/>
        <rFont val="Arial"/>
        <family val="2"/>
      </rPr>
      <t>RIIRIS402: Apply &amp; Monitor Risk Management Process</t>
    </r>
    <r>
      <rPr>
        <sz val="11"/>
        <color theme="1"/>
        <rFont val="Arial"/>
        <family val="2"/>
      </rPr>
      <t xml:space="preserve">
-Title Change: "Carry out" → "Apply and Monitor" to better reflect the supervisor's role.
-New Element: Created "In-Field Monitoring and Reviewing of Control Effectiveness" to emphasize on-the-job verification.
-PCs: Conduct inspections, engage workers, verify controls, and adjust responses.
-Consultation: Made explicit in Element 1 (planning) and Element 2 (hazard ID) to ensure worker involvement.
-Control Definition: Added PCs to Element 3 to distinguish true controls from support activities (e.g., training) and verification activities (e.g., inspections).
-Documentation: Moved Element 6 ("Record and Report") before monitoring to reflect the logical workflow.
</t>
    </r>
    <r>
      <rPr>
        <b/>
        <i/>
        <sz val="11"/>
        <color theme="1"/>
        <rFont val="Arial"/>
        <family val="2"/>
      </rPr>
      <t>RIIWHS301: Conduct Safety &amp; Health Investigations</t>
    </r>
    <r>
      <rPr>
        <sz val="11"/>
        <color theme="1"/>
        <rFont val="Arial"/>
        <family val="2"/>
      </rPr>
      <t xml:space="preserve">
-Title Change: "Conduct" → "Apply" to better reflect the unit's scope.
-Scope Clarification: The unit covers conducting minor investigations (e.g., first aids) and contributing to major ones, with the appropriate method selected based on potential severity.
-Element Restructure: Combined "Gather Information" and "Evaluate Information" into a single, iterative element.
-Action Item Evaluation: Added a PC to Element 4 to "evaluate the effectiveness and sustainability of recommended actions" to prevent recurrence.
-Control Failure Focus: Added PCs to identify control failures (including absences) as a primary cause of incidents.
</t>
    </r>
    <r>
      <rPr>
        <b/>
        <i/>
        <sz val="11"/>
        <color theme="1"/>
        <rFont val="Arial"/>
        <family val="2"/>
      </rPr>
      <t>RIICOM301: Communicate Through Challenging Situations</t>
    </r>
    <r>
      <rPr>
        <sz val="11"/>
        <color theme="1"/>
        <rFont val="Arial"/>
        <family val="2"/>
      </rPr>
      <t xml:space="preserve">
-Scope: The unit was included to meet Queensland's S123G2 requirements.
-Focus: Shifted from generic communication to "safety communication" to justify its RII-specific context and avoid duplication with BSB units.
-Element Consolidation: Combined two elements on conflict and difficult conversations into one: "Communicate through challenging workplace situations."
-Assessment Requirements: The CVIG will require assessment on two occasions using two different methods (e.g., verbal briefing, written report) to ensure a comprehensive evaluation.
</t>
    </r>
    <r>
      <rPr>
        <b/>
        <i/>
        <sz val="11"/>
        <color theme="1"/>
        <rFont val="Arial"/>
        <family val="2"/>
      </rPr>
      <t>Skill Sets</t>
    </r>
    <r>
      <rPr>
        <sz val="11"/>
        <color theme="1"/>
        <rFont val="Arial"/>
        <family val="2"/>
      </rPr>
      <t xml:space="preserve">
-Purpose: To address the leadership/soft skills gap for technically proficient supervisors.
-Decision: The committee agreed this is outside the current project scope and requires a separate, more informed discussion.</t>
    </r>
  </si>
  <si>
    <t>Project Discussion - SWAP Champion</t>
  </si>
  <si>
    <t xml:space="preserve">Further review of feedback required, discussion around grounds for a project extension supported by the Mining SWAP. Next steps in project discussed 
SWAP Champion has raised that he is worried about the potential status of the unit being deemed Not Equivalent. 
His concern lays in the fact that some of the units are tied to regulations / standards in Queensland and may impact a large number of people who hold the current unit. 
A discussion between AUSMASA Manager, Training Manager, Team Lead, Project Coordinator and SWAP champion about the actions taht can be in place to assist address this impact, as an example, coordinate with a RTO to create a gap training and assessment tool that can assist current workers upgrade to the new requirements in the unit, have detailed information in the CVIG and include as part of the IPM to educate RTO and industry of the new requirements.  
Issues were also raised about the project timeline. SWAP Champion and other TC members feel that the changes are being rushed, and a longer time is required for the project. Manager, TP has raised these with the Executive Director, TWI. </t>
  </si>
  <si>
    <t xml:space="preserve">Discussion and further review of RIIRIS402, alignment with RIIRIS301, comparison to RIIRIS401E. </t>
  </si>
  <si>
    <t>Project Discussion - Risk Management Alignment</t>
  </si>
  <si>
    <t>Alignment and clarification on risk assessment practices across industry, comparison review</t>
  </si>
  <si>
    <t>Risk Management Targeted Consultation - Supervisor</t>
  </si>
  <si>
    <r>
      <rPr>
        <b/>
        <sz val="11"/>
        <color theme="1"/>
        <rFont val="Arial"/>
        <family val="2"/>
      </rPr>
      <t>Key Takeaways</t>
    </r>
    <r>
      <rPr>
        <sz val="11"/>
        <color theme="1"/>
        <rFont val="Arial"/>
        <family val="2"/>
      </rPr>
      <t xml:space="preserve">
Problem: The term "formal risk assessment" is too broad, leading to inconsistent graduate competency. A graduate with RIIRIS402 could have only done simple JSAs, while another handled complex site-wide assessments.
Solution: Shift the unit's focus from the type of assessment to its complexity. This ensures graduates can handle tasks from simple job-based analyses to complex material risk assessments.
</t>
    </r>
    <r>
      <rPr>
        <b/>
        <sz val="11"/>
        <color theme="1"/>
        <rFont val="Arial"/>
        <family val="2"/>
      </rPr>
      <t>Topics</t>
    </r>
    <r>
      <rPr>
        <sz val="11"/>
        <color theme="1"/>
        <rFont val="Arial"/>
        <family val="2"/>
      </rPr>
      <t xml:space="preserve">
</t>
    </r>
    <r>
      <rPr>
        <b/>
        <i/>
        <sz val="11"/>
        <color theme="1"/>
        <rFont val="Arial"/>
        <family val="2"/>
      </rPr>
      <t>The Critical Control Management (CCM) Project</t>
    </r>
    <r>
      <rPr>
        <sz val="11"/>
        <color theme="1"/>
        <rFont val="Arial"/>
        <family val="2"/>
      </rPr>
      <t xml:space="preserve">
Goal: Review and update a suite of risk management VET units to ensure national applicability.
Challenge: Reconcile inconsistent state regulations (e.g., QLD vs. WA/NSW) and site-specific terminology (e.g., JSA, JHA, WRAC).
Strategy: Define competency by function, not job title, to create meaningful, nationally consistent standards.
</t>
    </r>
    <r>
      <rPr>
        <b/>
        <i/>
        <sz val="11"/>
        <color theme="1"/>
        <rFont val="Arial"/>
        <family val="2"/>
      </rPr>
      <t>Defining "Formal Risk Assessment"</t>
    </r>
    <r>
      <rPr>
        <sz val="11"/>
        <color theme="1"/>
        <rFont val="Arial"/>
        <family val="2"/>
      </rPr>
      <t xml:space="preserve">
Initial Definition: A formal risk assessment is any signed document (JSA, WRAC), making it a legal record.
Core Issue: This definition doesn't differentiate between simple and complex work, creating the competency gap.
</t>
    </r>
    <r>
      <rPr>
        <b/>
        <i/>
        <sz val="11"/>
        <color theme="1"/>
        <rFont val="Arial"/>
        <family val="2"/>
      </rPr>
      <t>Solution: Differentiate by Complexity</t>
    </r>
    <r>
      <rPr>
        <sz val="11"/>
        <color theme="1"/>
        <rFont val="Arial"/>
        <family val="2"/>
      </rPr>
      <t xml:space="preserve">
Insight: The document format is often consistent; the complexity of the work and the level of risk are what vary.
Complexity Spectrum:
Task-based: Simple, job-specific analysis.
Work-area based (WRAC): A broader, formal assessment covering a defined area for a set period, which individual workers then sign into daily.
Material Risk: Focuses on high-consequence hazards ("things that can kill you").
Escalation: The level of risk determines the required sign-off authority (e.g., supervisor for medium risk, superintendent for high risk).</t>
    </r>
  </si>
  <si>
    <r>
      <rPr>
        <b/>
        <sz val="11"/>
        <color theme="1"/>
        <rFont val="Arial"/>
        <family val="2"/>
      </rPr>
      <t>Key Takeaways</t>
    </r>
    <r>
      <rPr>
        <sz val="11"/>
        <color theme="1"/>
        <rFont val="Arial"/>
        <family val="2"/>
      </rPr>
      <t xml:space="preserve">
Project Goal: Review a suite of national competency units (RII, RIS, RIIWHS, RIICOM) to create a consistent framework for mine-site risk management roles.
Core Challenge: Aligning unit definitions with industry practice, especially for RIIRIS402 ("facilitating risk assessments"), which has inconsistent application across states (e.g., a supervisor role in WA vs. not in QLD).
Proposed Solution: Define risk assessment complexity by task type (routine vs. non-routine) instead of role title. This creates a nationally applicable standard that clarifies what a unit holder can do.
</t>
    </r>
    <r>
      <rPr>
        <b/>
        <sz val="11"/>
        <color theme="1"/>
        <rFont val="Arial"/>
        <family val="2"/>
      </rPr>
      <t>Topics</t>
    </r>
    <r>
      <rPr>
        <sz val="11"/>
        <color theme="1"/>
        <rFont val="Arial"/>
        <family val="2"/>
      </rPr>
      <t xml:space="preserve">
</t>
    </r>
    <r>
      <rPr>
        <b/>
        <i/>
        <sz val="11"/>
        <color theme="1"/>
        <rFont val="Arial"/>
        <family val="2"/>
      </rPr>
      <t>Project Scope &amp; Challenge</t>
    </r>
    <r>
      <rPr>
        <sz val="11"/>
        <color theme="1"/>
        <rFont val="Arial"/>
        <family val="2"/>
      </rPr>
      <t xml:space="preserve">
Project: "Critical Control Management in Mine Sites for Supervisors" (CCM), funded by the Department of Employment and Workplace Relations.
Goal: Review and update a suite of national competency units (Units of Competency) to create a consistent framework for risk management roles.
Challenge: The project title is tied to Queensland-specific terminology, but the outcome must be nationally applicable. This requires defining competencies by function, not role title, to accommodate variations across states and mine types.
Risk Management Framework &amp; Unit Mapping
</t>
    </r>
    <r>
      <rPr>
        <b/>
        <i/>
        <sz val="11"/>
        <color theme="1"/>
        <rFont val="Arial"/>
        <family val="2"/>
      </rPr>
      <t>BHP's Framework:</t>
    </r>
    <r>
      <rPr>
        <sz val="11"/>
        <color theme="1"/>
        <rFont val="Arial"/>
        <family val="2"/>
      </rPr>
      <t xml:space="preserve">
System/Framework: High-level policies, procedures, and controls (e.g., bow ties) set by managers.
Assessments: On-the-job processes for specific tasks.
BHP's Assessment Tiers:
Take 5: Daily, informal check for routine tasks.
JHA/JSA: Formal assessment for non-routine tasks without a detailed work instruction.
WRAC (Risk Assessment &amp; Control): Highly detailed assessment for large, complex projects (e.g., facility shutdowns).
</t>
    </r>
    <r>
      <rPr>
        <b/>
        <i/>
        <sz val="11"/>
        <color theme="1"/>
        <rFont val="Arial"/>
        <family val="2"/>
      </rPr>
      <t>Unit Mapping:</t>
    </r>
    <r>
      <rPr>
        <sz val="11"/>
        <color theme="1"/>
        <rFont val="Arial"/>
        <family val="2"/>
      </rPr>
      <t xml:space="preserve">
RIIRIS301 (Apply process): Operator level.
RIIRIS401E (Participate): Not in review; may be a better fit for QLD supervisors than 402.
RIIRIS402 (Facilitate): Supervisor level; the core unit for this review.
RIIRIS501 (Implement system): Management level.
RIIRIS601 (Develop system): Senior management level.
Proposed Solution: Functional Definition
Problem: RIIRIS402's "facilitate risk assessments" is too broad, as it could mean facilitating a simple JHA or a complex WRAC.
Solution: Define competency by task complexity, not role title.
Routine Tasks: Covered by a "Take 5" or detailed work instruction.
Non-Routine Tasks: Require a JHA/JSA, which is a supervisor's core responsibility.
Complex Projects: Require a WRAC, which supervisors participate in as subject matter experts.</t>
    </r>
  </si>
  <si>
    <t>Targeted Consultation - Risk Mapping</t>
  </si>
  <si>
    <t>Regulator Confirmation - State Regulators &amp; Licencing Bodies</t>
  </si>
  <si>
    <t>AUSMASA is the Jobs and Skills Council responsible for the mining and automotive sectors. We are currently reviewing and updating five units of competency under project Critical Control Management for Mine Site Supervisors and Managers. The project addresses identified gaps in how current national training products reflect risk management responsibilities at the supervisory and management levels, and has been informed by recent legislative developments, including the Resources Safety &amp; Health Legislation Amendment Act 2024 in Queensland.
The revised units are national training products, and we are committed to ensuring they are fit for purpose across all jurisdictions. Your regulatory perspective would be really valuable to us. We plan to share the drafts on 29 June, with a closing date of 10 July, and wanted to give you as much notice as possible, given the tight timeframe.
If you are not the right person to receive and review the drafts, I would be grateful if you could point me to the appropriate person.
We will follow up on the 29th of June with the draft units and a specific request for feedback. Please feel free to reach out in the meantime if you have any questions.</t>
  </si>
  <si>
    <t>Technical Committee Meeting 7 - Review 2nd Draft TPD</t>
  </si>
  <si>
    <t>RIIRIS402 is now scoped to task-level risk assessments across a crew or work 
area. Proposed ‘equivalent’, TBC with targeted consultation.
RIIRIS501 is now scoped to include system ownership, decision-making, and 
performance evaluation to better reflect the management function at this level. 
Proposed ‘not equivalent’, TBC with targeted consultation.
RIIRIS601 is now scoped to include analysis, judgement, system integration and 
leadership to better reflect the senior management and specialist function at this
level. Proposed ‘not equivalent’, TBC with targeted consultation.
RIIWHS301 is now an initial investigation unit. It focuses on first-response duties 
(securing a scene and collecting evidence) and establishing the investigation and 
removes the conflicting requirement for root cause analysis. Proposed ‘not 
equivalent’, TBC with targeted consultation.
RIICOM301 is now scoped to communicate information for work activities in an 
RII context, including through challenging situations instead of dealing with conflict. 
Proposed ‘equivalent’, TBC with targeted consultation.
The Companion Volume Implementation Guide (CVIG) will house jurisdictional 
details. This keeps units nationally applicable while providing guidance on state_x0002_specific regulations (e.g., QLD's RS-22).</t>
  </si>
  <si>
    <t>2nd Round Consultation - RTOs</t>
  </si>
  <si>
    <t>AUSMASA is inviting RTOs (with relevant units on scope) to provide feedback on updated units of competency for mine site supervisors, superintendents and managers as part of the Mine Site Risk Management Leadership Review (Critical Control Management).
About this review
AUSMASA is reviewing the following five units of competency (attached) that underpin risk management and safety leadership for supervisors, superintendents and managers in the resources sector: 
RIIRIS402 Carry out the risk management process
RIIRIS501 Implement and maintain management systems to control risk
RIIRIS601 Establish and maintain risk management systems
RIIWHS301 Conduct initial safety and health investigations
RIICOM301 Communicate information
Note: The attached mapping shows how RIIRIS402, RIIRIS501 and RIIRIS601 relate to each other across role levels.
What we are asking
We are seeking your feedback on whether the updated units (relevant to your organisation) reflect the skills and knowledge needed in these roles.
Consultation timeline
Opens on Thursday, 25 June 2026 and closes on Friday, 10 July 2026
How to participate 
To ensure flexibility, here are a few options to participate in this review.
Reply to this email with your feedback.
Complete this online survey (approximately 15 minutes).
Book a Book a one-on-one session with the project team.
Attend one of two drop-in sessions. Either join via the link below or let us know, and we can forward an invite.
Thursday 02 July 2026 | 09:00 am AWST / 11:00 am AEST (1 hour session)
Wednesday 08 July | 09:00 am AWST / 11:00 am AEST (1 hour session)
Share
We encourage you to share this invitation with colleagues and networks who may be interested in or affected by these changes.
If you have any questions, please don't hesitate to reach out.</t>
  </si>
  <si>
    <t>2nd Round Consultation - Regulators</t>
  </si>
  <si>
    <t>AUSMASA is inviting targeted stakeholders and regulators to provide feedback on updated units of competency for mine site supervisors, superintendents and managers as part of the Mine Site Risk Management Leadership Review (Critical Control Management).
About this review
AUSMASA is reviewing the following five units of competency (attached) that underpin risk management and safety leadership for supervisors, superintendents and managers in the resources sector: 
RIIRIS402 Carry out the risk management process
RIIRIS501 Implement and maintain management systems to control risk
RIIRIS601 Establish and maintain risk management systems
RIIWHS301 Conduct initial safety and health investigations
RIICOM301 Communicate information
Note: The attached mapping shows how RIIRIS402, RIIRIS501 and RIIRIS601 relate to each other across role levels.
What we are asking
We are seeking your feedback on whether the updated units reflect the skills and knowledge needed in these roles in your jurisdiction or organisation.
Consultation timeline
Opens on Thursday, 25 June 2026 and closes on Friday, 10 July 2026
How to participate 
To ensure flexibility, here are a few options to participate in this review.
Reply to this email with your feedback.
Complete this online survey (approximately 15 minutes).
Book a Book a one-on-one session with the project team.
Attend one of two drop-in sessions. Either join via the link below or let us know, and we can forward an invite.
Thursday 02 July 2026 | 09:00 am AWST / 11:00 am AEST (1 hour session)
Wednesday 08 July | 09:00 am AWST / 11:00 am AEST (1 hour session)
Share
We encourage you to share this invitation with colleagues and networks who may be interested in or affected by these changes.
If you have any questions, please don't hesitate to reach out.</t>
  </si>
  <si>
    <t>2nd Round Consultation - Targeted</t>
  </si>
  <si>
    <t>AUSMASA is inviting targeted stakeholders and regulators to provide feedback on updated units of competency for mine site supervisors, superintendents and managers as part of the Mine Site Risk Management Leadership Review (Critical Control Management).
About this review
AUSMASA is reviewing the following five units of competency (attached) that underpin risk management and safety leadership for supervisors, superintendents and managers in the resources sector: 
RIIRIS402 Carry out the risk management process
RIIRIS501 Implement and maintain management systems to control risk
RIIRIS601 Establish and maintain risk management systems
RIIWHS301 Conduct initial safety and health investigations
RIICOM301 Communicate information
Note: The attached mapping shows how RIIRIS402, RIIRIS501 and RIIRIS601 relate to each other across role levels.
What we are asking
We are seeking your feedback on whether the updated units reflect the skills and knowledge needed in these roles in your jurisdiction or organisation.
Consultation timeline
Opens on Thursday, 25 June 2026 and closes on Friday, 10 July 2026
How to participate 
To ensure flexibility, here are a few options to participate in this review.
Reply to this email with your feedback.
Complete this online survey (approximately 15 minutes).
Book a one-on-one session with the project team.
Attend one of two drop-in sessions. Either join via the link below or let us know, and we can forward an invite.
Thursday 02 July 2026 | 09:00 am AWST / 11:00 am AEST (1 hour session)
Wednesday 08 July | 09:00 am AWST / 11:00 am AEST (1 hour session)
Share
We encourage you to share this invitation with colleagues and networks who may be interested in or affected by these changes.
If you have any questions, please don't hesitate to reach out.</t>
  </si>
  <si>
    <t>2nd Round Consultation - TC</t>
  </si>
  <si>
    <t xml:space="preserve">TC advised of targeted consultation process commencing, details supplied to be shared with their wider networks if needed. </t>
  </si>
  <si>
    <t>CCM Qualifications Review Feedback Survey</t>
  </si>
  <si>
    <t>Qualification Review Consultation</t>
  </si>
  <si>
    <t xml:space="preserve">Apologies for the delay on this, please see below link to the Qualification Review survey/form. The draft qualifications for review are linked in the form - the only changes made are updates to superseded units of competency that are already up for review in the CCM project (RIIRIS402/501/601, RIICOM301 and RIIWHS301). As they're some of the core units in these quals we require evidence of consultation with the Technical Committee to update the units to their new version. 
Critical Control Management - Qualifications Review – Fill out form
Please don't hesitate to reach out if you have any questions. </t>
  </si>
  <si>
    <t>Emails</t>
  </si>
  <si>
    <t>JSC Engagement, BSA: 2nd Round consultation</t>
  </si>
  <si>
    <t>We just wanted to let you know that we launched our second round of targeted consultation for this project yesterday.</t>
  </si>
  <si>
    <t>Targeted Feedback 1:1 - Fortescue</t>
  </si>
  <si>
    <t>New Unit Structure: The RII RIS unit set (301–601) is being revised to clarify role boundaries, resolving a key industry pain point.
Critical Feedback Needed: (Fortescue) will review units 402 (Supervisor) and 501 (Superintendent) to validate their real-world applicability for those roles.
Key Question: Do the new units require new skills, or do they just clarify existing ones? The answer determines if current supervisors need to re-train.
Deadline: Feedback is due by July 10, 2026, via email or the provided survey link.</t>
  </si>
  <si>
    <t>Targeted Feedback 1:1 - MEU</t>
  </si>
  <si>
    <t>CVIG is the Solution: A Companion Volume Implementation Guide (CVIG) will capture state-specific details (e.g., QLD's G189) and role titles, keeping the core units nationally applicable and flexible for regulatory updates.
RIIWHS402 Assessor Experience: The proposed reduction from 3 to 2 years is strongly opposed. A WA study links inexperienced supervisors to serious incidents, making experienced trainers critical for safety.
RIIWHS402 Content Gaps: The unit needs to explicitly cover selecting the correct risk tool, supervisor obligations to ensure worker participation, and a process for handling disagreed matters.
RIIWHS301 Scope: The unit must clarify its focus on initial incident response (securing the scene) and participation in, not ownership of, formal investigations, reflecting a supervisor's actual role.
Agreed to summarise feedback received, actions taken and send back as confirmation.</t>
  </si>
  <si>
    <t>Targeted Feedback Consultation Webinar Session 1</t>
  </si>
  <si>
    <t>CVIG is the Key Tool: The Companion Volume Implementation Guide (CVIG) is now the primary tool for providing RTOs with detailed, jurisdiction-specific guidance (e.g., QLD's G189/RS22), as the national units must remain generic.
ISO 45001 is a Critical Omission: The Technical Committee's initial failure to include ISO 45001 (OH&amp;S Management Systems)—a foundational, auditable standard—undermines the units' credibility and effectiveness, highlighting a critical gap in their expertise.
WHS301 Title is Misleading: The unit title "Conduct initial safety and health investigations" is inaccurate. The unit's scope is limited to immediate incident response (securing a scene), not formal investigation, and must be renamed to prevent dangerous confusion.
Risk Assessments Must Be Historical: Units must explicitly require risk assessments to review historical data. Omitting this step is a key reason procedures fail to prevent known fatalities, as hazards are repeatedly missed.</t>
  </si>
  <si>
    <t>Virtual meeting</t>
  </si>
  <si>
    <t>Targeted Feedback 1:1 - SkillsTrain</t>
  </si>
  <si>
    <t>RIICOM301 is unfit for supervisors: The unit is too basic for supervisory needs. A new Cert IV unit is required to teach advanced skills like negotiation and difficult conversations, creating a proper progression from operational to supervisory roles. Propose a new AQF4 comms unit.
RIIRIS501 PC are unrealistic: The unit requires superintendents to "develop" procedures, a task reserved for managers. This makes assessment impossible for RTOs, as superintendents only implement and maintain systems. Raise the "develop vs. implement" issue with the technical committee.
RIIWHS301 Investigation unit is contradictory: The unit title ("initial investigation") conflicts with its high-level performance criteria (e.g., "presenting findings"). It must be reworded to reflect a supervisor's supporting role, not a lead investigator's. Shift criteria from requiring supervisors to perform high-level tasks to requiring them to support and articulate the outcomes of those tasks.
State-based regulation is a major barrier: Inconsistent state rules (e.g., Queensland's G189 vs. WA's 402 for supervisors) force units to be generic. The Companion Volume Implementation Guide (CVIG) is the only tool to bridge these gaps. Use the CVIG as the primary tool to bridge these gaps by providing state-specific context and definitions.</t>
  </si>
  <si>
    <t>Targeted Feedback Consultation Webinar Session 2</t>
  </si>
  <si>
    <t>Prerequisite Proposed: Make RIIRIS402 a prerequisite for RIIRIS501 &amp; RIIRIS601. Rationale: RIIRIS402 covers the hands-on "doing" of risk assessment, a skill gap in the higher-level, system-focused units.
RIICOM301 &amp; RIIWHS301 Scope Issue: The unit's dual operator/supervisor scope creates a conflict. It lacks supervisor-specific content (e.g., leadership) and is mandated for supervisors in some states (e.g., QLD's G189), despite being a lower-level unit.
Investigation Unit Gap: The revised RIIWHS301 unit is too broad. It covers initial response but not formal investigations. This creates a competency gap, as no other RII unit exists for higher-level investigations.
Non-Equivalence Risk: The significant changes will likely make units non-equivalent, forcing retraining. This poses a major compliance risk, especially for WA, which mandates RIIRIS501. A clear transition plan is needed.</t>
  </si>
  <si>
    <t>Targeted Feedback 1:1 - Lennon Training</t>
  </si>
  <si>
    <t>Targeted Feedback 1:1 - TrainWest</t>
  </si>
  <si>
    <t>Revise unit wording based on committee decisions, focusing on:
Adding "likelihood" to RIIRIS402 PC 2.3.
Broadening "experts" to "others" in RIIRIS402 PC 2.4.
Clarifying the "and document" requirement in RIIRIS501.
Replacing "performance criteria" with "objectives and targets" in RIIRIS501 PC 4.1.
Updating the "Mandatory Workplace Requirements" section in RIIRIS402.</t>
  </si>
  <si>
    <t>2nd round consultation  - Regulators: Follow up re any feedback</t>
  </si>
  <si>
    <t xml:space="preserve">WA Regulator provided detailed feedback. Followed up with all other regulators to check for any feedback for targeted consultation. </t>
  </si>
  <si>
    <t>Notify SA Regulator of targeted consultation and shared training products</t>
  </si>
  <si>
    <t xml:space="preserve">Error on AUSMASA end: Regulator not notofied on 25 June re consultation opening. Advised on second round of consultation. Offered additional support and time to review. </t>
  </si>
  <si>
    <t>Technical Committee Meeting - Review 2nd Round Consultation Feedback</t>
  </si>
  <si>
    <t>Stop Triggers: A new PC will be added to 402 to proactively identify stop triggers before work starts, shifting from the WA regulator's original suggestion to validate them during work.
Prerequisites: RIIWHS402 was suggested to become a prerequisite for RIIRIS501 and RIIRIS601, addressing a known issue where candidates without task-level risk assessment knowledge and experience struggle with the higher-level units.
"Not Equivalent" Status: RIIRIS402, RIIRIS501, RIIRIS601 and RIIWHS301 will be deemed "not equivalent" to their previous versions, triggering a mandatory gap training requirement for existing unit holders. RIICOM301 will remain equivalent to its predecessor.
Assessor Experience: The minimum assessor experience for all units will be increased from two to three years, aligning with industry feedback</t>
  </si>
  <si>
    <t>Confirmation of support from Resources Safety and Health Queensland Coal Mining Chief Inspectorate</t>
  </si>
  <si>
    <r>
      <rPr>
        <b/>
        <sz val="11"/>
        <color rgb="FF000000"/>
        <rFont val="Arial"/>
        <family val="2"/>
      </rPr>
      <t xml:space="preserve">AUSMASA:
</t>
    </r>
    <r>
      <rPr>
        <sz val="11"/>
        <color rgb="FF000000"/>
        <rFont val="Arial"/>
        <family val="2"/>
      </rPr>
      <t xml:space="preserve">I hope this email finds you well. I am just checking in to see how your meeting went on Tuesday the 21st.
We've now incorporated all feedback, had our technical committee meeting and we are nearly at final draft stage. 
Did you have any major concerns or objections with the drafts we shared at this stage?
Just let us know.
</t>
    </r>
    <r>
      <rPr>
        <b/>
        <sz val="11"/>
        <color rgb="FF000000"/>
        <rFont val="Arial"/>
        <family val="2"/>
      </rPr>
      <t xml:space="preserve">RSHQ CHMSHAC:
</t>
    </r>
    <r>
      <rPr>
        <sz val="11"/>
        <color rgb="FF000000"/>
        <rFont val="Arial"/>
        <family val="2"/>
      </rPr>
      <t xml:space="preserve">CMSHAC will provide feedback through SWAP member and Union Rep who is on one of your committees. We have some concerns that the documentation does not actually deal with critical controls as prescribed in QLD legislation. Would be great to be able to reflect the QLD legislation even in an additional document to assist training providers in QLD. Understand how this is restricted by the national nature of the work you  do. 
</t>
    </r>
    <r>
      <rPr>
        <b/>
        <sz val="11"/>
        <color rgb="FF000000"/>
        <rFont val="Arial"/>
        <family val="2"/>
      </rPr>
      <t xml:space="preserve">AUSMASA:
</t>
    </r>
    <r>
      <rPr>
        <sz val="11"/>
        <color rgb="FF000000"/>
        <rFont val="Arial"/>
        <family val="2"/>
      </rPr>
      <t xml:space="preserve">Thank you for this feedback. We will ensure that the compulsory Companion Volume Implementation Guide (CVIG), which will be used alongside these units for implementation, includes all Queensland-specific wording and legislation. 
Do you have specific wording you would like to include in the CVIG to send through?
Once we have the finalised units, we will share this (and the CVIG in its current draft, not yet finalised) for review. We will include SWAP member and cc you in. 
</t>
    </r>
    <r>
      <rPr>
        <b/>
        <sz val="11"/>
        <color rgb="FF000000"/>
        <rFont val="Arial"/>
        <family val="2"/>
      </rPr>
      <t xml:space="preserve">RSHQ CMSHAC:
</t>
    </r>
    <r>
      <rPr>
        <sz val="11"/>
        <color rgb="FF000000"/>
        <rFont val="Arial"/>
        <family val="2"/>
      </rPr>
      <t xml:space="preserve">That sound great thank you. As long as our legislation and the guidance note is referred to.
</t>
    </r>
  </si>
  <si>
    <t>Letter</t>
  </si>
  <si>
    <t>Letter of support from Resources Safety and Health Queensland Coal Mining Chief Inspectorate</t>
  </si>
  <si>
    <t xml:space="preserve">Dear Chair 
Support for Inclusion of Critical Control Managemeint in National Mining Training Package Competencies 
The Coal Mining Safety and Health Advisory Committee (CMSHAC) writes to express its strong support for embedding critical control management capability within the relevant national training package competencies for mine supervisors and managers. 
Critical controls are essential safeguards for preventing fatal and catastrophic events and are now a core element of contemporary mine safety and health management. In Queensland, legislative requirements have reinforced the need for workers, supervisors and statutory position holders to understand their responsibilities in managing principal hazards and critical risks. 
CMSHAC considers these capabilities fundamental to effective risk management and supports their explicit inclusion in the elements, performance criteria and assessment requirements of relevant units of competency. Reliance on guidance material alone may not deliver the consistent knowledge and practical application required across the mining industry. 
The Committee therefore encourages AUSMASA to ensure nationally recognised training clearly addresses how critical controls are applied, checked and maintained in practice. This would promote a consistent national approach to critical risk management and help ensure supervisors and managers are equipped to meet contemporary industry and regulatory expectations. 
CMSHAC appreciates the opportunity to provide this feedback and looks forward to supporting the continued development of a modern and effective mining training package. 
Yours sincerely </t>
  </si>
  <si>
    <t>Technical Committee Meeting - Review Final Drafts and Confirm Incorpated Feedback</t>
  </si>
  <si>
    <t>RIIRIS402: Trigger Action Response Plans (TARPs), which have tiered responses (e.g., Green, Yellow, Orange) before a full stop (Red) will be included in the CVIG Addendum as part of the “Stop Work Triggers” guidance where jurisdictionally appropriate
RIIRIS501 + RIIRIS601: To address concerns about candidates lacking risk assessment experience, new performance evidence was added to both units, explicitly requiring higher-level risk management skills (e.g., facilitating formal assessments, auditing processes). This was implemented in place of making RIIRIS402 a pre-req unit as previously discussed.
Unit Progression: Application statements will be updated to clarify the intended skill progression from task-level (402) to operational (501) to systemic (601) risk management, guiding RTOs without imposing formal prerequisites.
CVIG Review: The committee will review the new CVIG addendum document, that provides state-specific context (e.g., QLD critical controls) and can be updated more easily than the units themselves.</t>
  </si>
  <si>
    <t>Mine Site Risk Management &amp; Safety CVIG Addendum Consultation</t>
  </si>
  <si>
    <r>
      <rPr>
        <sz val="11"/>
        <color rgb="FF000000"/>
        <rFont val="Arial"/>
        <family val="2"/>
      </rPr>
      <t xml:space="preserve">Linked below is the consultation draft of the Companion Volume Implementation Guide addendum for RII Release 12.0. We'd welcome your feedback by Monday, 10th August.
It provides implementation guidance for the six units reviewed under this project (RIICOM301, RIIRIS301, RIIRIS402, RIIRIS501, RIIRIS601 and RIIWHS301) and complements rather than repeats the main RII CVIG. It's guidance only — it doesn't create requirements beyond those in the endorsed units, and doesn't displace RTOs' obligations under WHS, mining safety and VET legislation.
It's structured in four parts so RTOs apply only what's relevant to their delivery:
</t>
    </r>
    <r>
      <rPr>
        <b/>
        <sz val="11"/>
        <color rgb="FF000000"/>
        <rFont val="Arial"/>
        <family val="2"/>
      </rPr>
      <t>Part 1</t>
    </r>
    <r>
      <rPr>
        <sz val="11"/>
        <color rgb="FF000000"/>
        <rFont val="Arial"/>
        <family val="2"/>
      </rPr>
      <t xml:space="preserve"> — Nationally applicable, the baseline for all delivery
</t>
    </r>
    <r>
      <rPr>
        <b/>
        <sz val="11"/>
        <color rgb="FF000000"/>
        <rFont val="Arial"/>
        <family val="2"/>
      </rPr>
      <t xml:space="preserve">Part 2 </t>
    </r>
    <r>
      <rPr>
        <sz val="11"/>
        <color rgb="FF000000"/>
        <rFont val="Arial"/>
        <family val="2"/>
      </rPr>
      <t xml:space="preserve">— Sector-specific: mining and resources, drilling, extractive, civil infrastructure
</t>
    </r>
    <r>
      <rPr>
        <b/>
        <sz val="11"/>
        <color rgb="FF000000"/>
        <rFont val="Arial"/>
        <family val="2"/>
      </rPr>
      <t>Part 3</t>
    </r>
    <r>
      <rPr>
        <sz val="11"/>
        <color rgb="FF000000"/>
        <rFont val="Arial"/>
        <family val="2"/>
      </rPr>
      <t xml:space="preserve"> — Jurisdiction-specific: terminology, statutory positions and reporting obligations by state and territory
</t>
    </r>
    <r>
      <rPr>
        <b/>
        <sz val="11"/>
        <color rgb="FF000000"/>
        <rFont val="Arial"/>
        <family val="2"/>
      </rPr>
      <t>Part 4</t>
    </r>
    <r>
      <rPr>
        <sz val="11"/>
        <color rgb="FF000000"/>
        <rFont val="Arial"/>
        <family val="2"/>
      </rPr>
      <t xml:space="preserve"> — Unit-specific, including the Release 12.0 change summaries
If you'd like me to grant anyone else access to view the document via the link please reach out with their email, we're more than happy to share this around
Happy to walk anyone through it if that's useful, just reach out and we can organise a time to catch up.</t>
    </r>
  </si>
  <si>
    <t>Feedback Summary - Mine site risk management leadership (Critical Control Management)</t>
  </si>
  <si>
    <t>We would like to thank you for your time in reviewing the suite of units in the Mine site risk management project. These included RIIRIS402, RIIRIS501, RIIRIS601, RIICOM301 and RIIWHS301.
We've considered all feedback. I've attached (as promised) a summary of your feedback and our responses to each line, along with the final units. Below is a link to the current draft of our Companion Volume Implementation Guide Addendum, which will accompany these units. 
​Draft RII Release 12 CVIG - Risk Management Addendum - For Review.docx​
Please review these and let us know once you've reviewed them and/or support these final products.</t>
  </si>
  <si>
    <t>Final Draft Training Products &amp; TC Statement of Support Email</t>
  </si>
  <si>
    <r>
      <t xml:space="preserve">Good morning TC members
We have completed the final draft training products for the Critical Control Management project, and are now seeking Statements of Support from the Technical Committee - as per our agreement with DEWR under the Training Package Organising Framework. 
The statement can be completed via the below link or by scanning the QR code - this is just a short Microsoft Form that will ask for your name and details and whether you agree on the final draft products. The training products are attached for your review.
</t>
    </r>
    <r>
      <rPr>
        <u/>
        <sz val="11"/>
        <color theme="1"/>
        <rFont val="Arial"/>
        <family val="2"/>
      </rPr>
      <t>Training Products</t>
    </r>
    <r>
      <rPr>
        <sz val="11"/>
        <color theme="1"/>
        <rFont val="Arial"/>
        <family val="2"/>
      </rPr>
      <t xml:space="preserve">
</t>
    </r>
    <r>
      <rPr>
        <b/>
        <sz val="11"/>
        <color theme="1"/>
        <rFont val="Arial"/>
        <family val="2"/>
      </rPr>
      <t>5 revised units of competency:</t>
    </r>
    <r>
      <rPr>
        <sz val="11"/>
        <color theme="1"/>
        <rFont val="Arial"/>
        <family val="2"/>
      </rPr>
      <t xml:space="preserve">
RIIRIS401 Carry out the risk management process
RIIRIS501 Implement and maintain management systems to control risk
RIIRIS601 Establish and maintain risk management systems
RIICOM301 Communicate information
RIIWHS301 Conduct initial safety and health investigation
</t>
    </r>
    <r>
      <rPr>
        <b/>
        <sz val="11"/>
        <color theme="1"/>
        <rFont val="Arial"/>
        <family val="2"/>
      </rPr>
      <t>1 unchanged unit of competency within the projects scope</t>
    </r>
    <r>
      <rPr>
        <sz val="11"/>
        <color theme="1"/>
        <rFont val="Arial"/>
        <family val="2"/>
      </rPr>
      <t xml:space="preserve">
</t>
    </r>
    <r>
      <rPr>
        <i/>
        <sz val="11"/>
        <color theme="1"/>
        <rFont val="Arial"/>
        <family val="2"/>
      </rPr>
      <t>revised as part of the Emergency Response project (pending Skills Ministers endorsement)</t>
    </r>
    <r>
      <rPr>
        <sz val="11"/>
        <color theme="1"/>
        <rFont val="Arial"/>
        <family val="2"/>
      </rPr>
      <t xml:space="preserve">
RIIRIS301 Apply risk management processes
</t>
    </r>
    <r>
      <rPr>
        <b/>
        <sz val="11"/>
        <color theme="1"/>
        <rFont val="Arial"/>
        <family val="2"/>
      </rPr>
      <t>5 revised qualifications</t>
    </r>
    <r>
      <rPr>
        <sz val="11"/>
        <color theme="1"/>
        <rFont val="Arial"/>
        <family val="2"/>
      </rPr>
      <t xml:space="preserve"> (core and elective units updated to reflect revised units in project scope):
RII40126 Certificate IV in Surface Extraction Operations
RII50126 Diploma of Surface Operations Management
RII50926 Diploma of Underground Coal Mining Management
RII60226 Advanced Diploma of Extractive Industries Management
RII60326 Advanced Diploma of Underground Coal Mining Management
RII60727 Advanced Diploma of Surface Coal Mining Management
</t>
    </r>
    <r>
      <rPr>
        <b/>
        <sz val="11"/>
        <color theme="1"/>
        <rFont val="Arial"/>
        <family val="2"/>
      </rPr>
      <t>Companion Volume Implementation Guide Addendum</t>
    </r>
    <r>
      <rPr>
        <sz val="11"/>
        <color theme="1"/>
        <rFont val="Arial"/>
        <family val="2"/>
      </rPr>
      <t xml:space="preserve">
The accompanying guidance document to the CVIG providing additional sector, jurisdiction and unit-specific information and guidance for RTO implementation. This document is not yet finalised and will be open for feedback from the TC and relevant stakeholders until the 10th of August.
Thank you for your ongoing support and patience throughout this project, and the invaluable input you've all had in the redevelopment of these training products.</t>
    </r>
  </si>
  <si>
    <t>Letter response</t>
  </si>
  <si>
    <t>Response: Letter of support from Resources Safety and Health Queensland Coal Mining Chief Inspectorate</t>
  </si>
  <si>
    <t>Thank you for the Committee's letter of 23 July 2026 and for its strong support for embedding critical control management capability in the national training package. We value CMSHAC's engagement throughout this project and appreciate the time taken to formalise its position.
AUSMASA recognises the significance of Queensland's legislative framework, which has been a key driver of this project and has directly informed the design of the revised units.
We appreciate the Committee's emphasis on ensuring critical control management capability is clearly reflected in the units. We can confirm that the required knowledge and skills are embedded within the elements, performance criteria and assessment requirements, ensuring learners demonstrate this capability through assessment. While the terminology used in the units differs from that used in Queensland legislation, the underlying capability and outcomes remain aligned.
The units have been drafted to support consistent national application while allowing implementation guidance to reference relevant jurisdictional requirements. The Companion Volume Implementation Guide will explicitly link the units to Queensland's legislative framework and associated guidance material, providing clear direction for users.
The Committee's letter will be recorded in the project consultation log and included as evidence of regulatory body support for the Training Product Submission.
Thank you again for your support and constructive engagement. We look forward to continuing to work with CMSHAC throughout the remaining stages of the national endorsement process.</t>
  </si>
  <si>
    <t>AUSMASA Mining SWAP CCM Project Follow Up</t>
  </si>
  <si>
    <r>
      <rPr>
        <b/>
        <sz val="11"/>
        <color theme="1"/>
        <rFont val="Arial"/>
        <family val="2"/>
      </rPr>
      <t xml:space="preserve">Review and Feedback on Units of Competency and Companion Volume Implementation Guide: </t>
    </r>
    <r>
      <rPr>
        <sz val="11"/>
        <color theme="1"/>
        <rFont val="Arial"/>
        <family val="2"/>
      </rPr>
      <t xml:space="preserve">AUSMASA &amp; SWAP members discussed the review of draft units of competency and the Companion Volume Implementation Guide (CVIG) addendum, focusing on whether the documents sufficiently address national safety requirements and legislative differences, with actions to circulate track changes and gather further feedback.
</t>
    </r>
    <r>
      <rPr>
        <b/>
        <sz val="11"/>
        <color theme="1"/>
        <rFont val="Arial"/>
        <family val="2"/>
      </rPr>
      <t>Debate on Inclusion of Trigger Action Response Plans and Stop Work Triggers:</t>
    </r>
    <r>
      <rPr>
        <sz val="11"/>
        <color theme="1"/>
        <rFont val="Arial"/>
        <family val="2"/>
      </rPr>
      <t xml:space="preserve"> AUSMASA &amp; SWAP members engaged in a detailed discussion about the terminology and scope of triggers in the units, debating whether to explicitly reference trigger action response plans (TARPs) and stop work triggers, and agreeing to seek compromise wording for national applicability.
</t>
    </r>
    <r>
      <rPr>
        <b/>
        <sz val="11"/>
        <color theme="1"/>
        <rFont val="Arial"/>
        <family val="2"/>
      </rPr>
      <t>Discussion on Critical Controls and National Consistency:</t>
    </r>
    <r>
      <rPr>
        <sz val="11"/>
        <color theme="1"/>
        <rFont val="Arial"/>
        <family val="2"/>
      </rPr>
      <t xml:space="preserve"> AUSMASA &amp; SWAP members discussed the importance of explicitly referencing critical risks and critical controls in the units, balancing the need for national consistency with the reality of differing legal definitions across states.
</t>
    </r>
    <r>
      <rPr>
        <b/>
        <sz val="11"/>
        <color theme="1"/>
        <rFont val="Arial"/>
        <family val="2"/>
      </rPr>
      <t xml:space="preserve">Role and Flexibility of the Companion Volume Implementation Guide (CVIG): </t>
    </r>
    <r>
      <rPr>
        <sz val="11"/>
        <color theme="1"/>
        <rFont val="Arial"/>
        <family val="2"/>
      </rPr>
      <t xml:space="preserve">AUSMASA project team explained the structure and adaptability of the CVIG, highlighting its role in providing detailed, updatable guidance on controls, triggers, and legislative requirements, which can be revised more easily than the units themselves.
</t>
    </r>
    <r>
      <rPr>
        <b/>
        <sz val="11"/>
        <color theme="1"/>
        <rFont val="Arial"/>
        <family val="2"/>
      </rPr>
      <t xml:space="preserve">Agreed Actions and Next Steps: </t>
    </r>
    <r>
      <rPr>
        <sz val="11"/>
        <color theme="1"/>
        <rFont val="Arial"/>
        <family val="2"/>
      </rPr>
      <t>The group agreed to circulate track-changed documents reflecting the meeting's feedback, seek further input from all stakeholders, and finalise revisions for technical committee review within project timelines.</t>
    </r>
  </si>
  <si>
    <r>
      <rPr>
        <b/>
        <u/>
        <sz val="11"/>
        <color rgb="FF000000"/>
        <rFont val="Arial"/>
        <family val="2"/>
      </rPr>
      <t xml:space="preserve">Email from SWAP member
</t>
    </r>
    <r>
      <rPr>
        <sz val="11"/>
        <color rgb="FF000000"/>
        <rFont val="Arial"/>
        <family val="2"/>
      </rPr>
      <t xml:space="preserve">Queensland legislation now expressly requires critical controls:
Section 62(5)(e) of the Coal Mining Safety and Health Act requires the SHMS to identify critical controls.
Section 63(1)(c) requires PHMPs to include critical controls.
Section 55(5)(e) of the Mining and Quarrying Safety and Health Act contains a corresponding requirement.
QGN35 provides supporting guidance, but the underlying duties are legislative. The Addendum’s statement claiming CCM is not a legislative requirement in any Australian jurisdiction should therefore be corrected.
</t>
    </r>
    <r>
      <rPr>
        <b/>
        <u/>
        <sz val="11"/>
        <color rgb="FF000000"/>
        <rFont val="Arial"/>
        <family val="2"/>
      </rPr>
      <t xml:space="preserve">AUSMASA Response
</t>
    </r>
    <r>
      <rPr>
        <sz val="11"/>
        <color rgb="FF000000"/>
        <rFont val="Arial"/>
        <family val="2"/>
      </rPr>
      <t xml:space="preserve">Thank you for this contribution, SWAP member. This was really useful. To support inclusion and avoid creating assessment and/or delivery barriers while meeting our obligation to create a nationally applicable unit, I've outlined the proposed edits for RIIRIS402 below. The units are attached as well. RIIRIS501 and RIIRIS601 have slight changes too. 
A few things to note:
I'm waiting for the WA Regulator to confirm these edits will work for WA as well. I will let you know if there are any issues here.
We need your feedback as soon as possible, by the latest close of business tomorrow, 07/08, as we still need to meet our timeline to submit this package for SRO checks.
Application statement (amendments here apply to the unit globally)
This unit applies to those working in supervisory roles and includes facilitating task-level risk assessments, planning, identifying hazards, assessing risk, implementing and verifying risk controls, including critical controls, and responding to ensure the safety of a crew or work area.
Elements and PCs
No changes for critical controls here.
5.x Recognise when a trigger has been met and take appropriate action to maintain the safety of the crew or work area - Proposed new PC and meets requirements of wording that TC Union Rep sent this morning
5.2 Recognise when a stop-work trigger has been met and cease the affected work activity to maintain the safety of the crew or work area - Current PC retained
Performance evidence
selecting and implementing the appropriate hazard and risk controls, including critical controls where relevant, using the hierarchy of controls to reduce unacceptable risk and unwanted events - Wording added
recognising when a trigger is met and applying the required response to keep people safe - Proposed new addition and meets requirements of wording that TC Union Rep sent this morning
recognising when a stop-work trigger is met and applying the required response to stop work and keep people safe - Current wording retained
Knowledge evidence
hierarchy of controls and how to select appropriate controls, including critical controls where relevant - Wording added
the responses required to take appropriate action and keep people safe when a trigger is met - Proposed new addition and meets requirements of wording that TC Union Rep sent this morning
the responses required to stop work and keep people safe when a stop-work trigger is met - Current wording retained
If anyone has any questions, please feel free to reach out. 
</t>
    </r>
  </si>
  <si>
    <r>
      <rPr>
        <b/>
        <u/>
        <sz val="11"/>
        <color rgb="FF000000"/>
        <rFont val="Arial"/>
        <family val="2"/>
      </rPr>
      <t xml:space="preserve">Email from SWAP member
</t>
    </r>
    <r>
      <rPr>
        <sz val="11"/>
        <color rgb="FF000000"/>
        <rFont val="Arial"/>
        <family val="2"/>
      </rPr>
      <t xml:space="preserve">Thanks AUSMASA, I recognise the objective is to reflect current mining practice (Including Queensland legislative requirements). My concern is whether “critical control” and “trigger” add clarity or create unintended assessment issues at A Supervisor AQF IV level.
</t>
    </r>
    <r>
      <rPr>
        <i/>
        <sz val="11"/>
        <color rgb="FF000000"/>
        <rFont val="Arial"/>
        <family val="2"/>
      </rPr>
      <t xml:space="preserve">Critical controls
</t>
    </r>
    <r>
      <rPr>
        <sz val="11"/>
        <color rgb="FF000000"/>
        <rFont val="Arial"/>
        <family val="2"/>
      </rPr>
      <t xml:space="preserve">The supervisor must apply and verify every control required for the work activity, including controls identified through:
Risk assessments and JSAs
Procedures and work instructions
Permits
PHMPs
Workplace risk-management systems
Referring separately to “critical controls” may create an unintended hierarchy where controls without this label receive less attention. A control does not become optional or less necessary simply because the business has not classified it as critical.
Critical-control designation also occurs through formal risk-management processes at the SHMS or PHMP level. A Cert IV supervisor should apply and monitor established controls, not determine which controls are critical. Critical-control identification may be better addressed in management units associated with AQF levels 5 and 6.
For RIIRIS402, I suggest: “Selecting, implementing and verifying all risk controls required for the work activity in accordance with workplace risk-management documentation.”
This covers risk assessments, JSAs, procedures, PHMPs and critical-control frameworks without creating competing categories of controls.
</t>
    </r>
    <r>
      <rPr>
        <i/>
        <sz val="11"/>
        <color rgb="FF000000"/>
        <rFont val="Arial"/>
        <family val="2"/>
      </rPr>
      <t xml:space="preserve">Trigger terminology
</t>
    </r>
    <r>
      <rPr>
        <sz val="11"/>
        <color rgb="FF000000"/>
        <rFont val="Arial"/>
        <family val="2"/>
      </rPr>
      <t xml:space="preserve">I understand the proposed wording seeks to address a genuine gap: supervisors must recognise changing conditions requiring action before risk necessarily reaches the point where work must stop.
However, a TARP is one form of documented workplace procedure. The supervisor’s underlying competency is to assess changing conditions against workplace risk criteria and take an appropriate response.
I suggest: “Recognise changes in workplace conditions, risk levels or control effectiveness requiring action, and implement or escalate an appropriate response in accordance with workplace risk criteria and procedures.”
The stop-work criterion could remain separate: “Cease the affected work activity when risk is unacceptable or required controls are absent, ineffective or degraded.”
This approach captures monitoring, rectification, maintenance, escalation and cessation decisions without prescribing terminology from a particular workplace framework.
Supervisors should still receive site-specific training in critical controls and TARPs where these apply. The national unit should assess how supervisors apply all required controls and respond to changing risk.
</t>
    </r>
    <r>
      <rPr>
        <b/>
        <u/>
        <sz val="11"/>
        <color rgb="FF000000"/>
        <rFont val="Arial"/>
        <family val="2"/>
      </rPr>
      <t xml:space="preserve">AUSMASA Response
</t>
    </r>
    <r>
      <rPr>
        <sz val="11"/>
        <color rgb="FF000000"/>
        <rFont val="Arial"/>
        <family val="2"/>
      </rPr>
      <t xml:space="preserve">Thanks, SWAP member, and I agree with you. We should not be creating any barriers or unintended assessment issues. 
</t>
    </r>
    <r>
      <rPr>
        <i/>
        <sz val="11"/>
        <color rgb="FF000000"/>
        <rFont val="Arial"/>
        <family val="2"/>
      </rPr>
      <t xml:space="preserve">Training Product Design / Wording
</t>
    </r>
    <r>
      <rPr>
        <sz val="11"/>
        <color rgb="FF000000"/>
        <rFont val="Arial"/>
        <family val="2"/>
      </rPr>
      <t xml:space="preserve">If we take out any wording, include completely different wording, and do not consult widely to ensure the new wording is appropriate, we create a risk that may be an even bigger safety risk to people than simply making no changes at all. As a technical writer, on both unit language and creating assessments, I've experienced one simple sentence being interpreted multiple ways, just because a comma might be in the wrong place. For example, nominal hours could be doubled for a unit by simply changing "or" to "and". 
As soon as you list one specific element, you exclude everything else. For example, "6.2 Consult with others involved in the risk management process to identify improvements" vs "6.2 Consult with workers involved in the risk management process to identify improvements" excludes everyone else who needs to be consulted. All units contain the following - meaning they need to be applied globally:
Performance: relevant workplace documentation, including policies and procedures (this includes documents like TARPS, JSAs, SWMS, Bow-ties, etc that are relevant for the workplace/state/territory/industry); workplace risk management system(s) (this includes a specific risk management system - if a state/territory is required to include 'critical controls' in their risk management system, it will sit here); legislation, safety regulations, standards and Codes of Practice (overall this includes national and state/territory related law, regulations, standards and codes).
Knowledge: Commonwealth and state or territory legislation, regulations, codes of practice, standards, guidance material and other relevant publications.
</t>
    </r>
    <r>
      <rPr>
        <i/>
        <sz val="11"/>
        <color rgb="FF000000"/>
        <rFont val="Arial"/>
        <family val="2"/>
      </rPr>
      <t xml:space="preserve">Critical controls
</t>
    </r>
    <r>
      <rPr>
        <sz val="11"/>
        <color rgb="FF000000"/>
        <rFont val="Arial"/>
        <family val="2"/>
      </rPr>
      <t xml:space="preserve">Refer to 3.a.ii above as this would be present in documentation. This is also covered by 3.b.iii, meaning if legislation applicable refers to critical controls, then this applies. As soon as we mention 'critical control' only, as you've highlighted, 'controls' could be excluded; refer to 2 above. My recommendation would be to keep the original unit as it is (refer to 1 above); however, not all members agree. This wording "This unit applies to those working in supervisory roles and includes facilitating task-level risk assessments, planning, identifying hazards, assessing risk, implementing and verifying risk controls, including critical controls, and responding to ensure the safety of a crew or work area." and "critical controls where appliable" should be interpreted as "controls and if critical controls are applicable; it will include those as well. This way, we still assess 'controls' as not all controls will be 'critical controls' - we can't dilute that. Again, as per 1 above, the more wording we change/include, the more we risk misinterpretation. 
</t>
    </r>
    <r>
      <rPr>
        <i/>
        <sz val="11"/>
        <color rgb="FF000000"/>
        <rFont val="Arial"/>
        <family val="2"/>
      </rPr>
      <t xml:space="preserve">Triggers
</t>
    </r>
    <r>
      <rPr>
        <sz val="11"/>
        <color rgb="FF000000"/>
        <rFont val="Arial"/>
        <family val="2"/>
      </rPr>
      <t xml:space="preserve">TC Union Rep suggested the following wording "Recognise when a risk trigger applies and implement the required risk management for the specific trigger. This may include a stop-work trigger for a work area or activity to maintain the safety of persons or a work area." To say, "may include" will make that requirement "optional". Refer to 1 and 2 above. The intent of the unit that we consulted on will change. Again, not all members agree. Therefore, if we need to include something, this would need to be included in addition to, rather than changing what we have, as per below.
5.x Recognise when a trigger has been met and take appropriate action to maintain the safety of the crew or work area
5.2 Recognise when a stop-work trigger has been met and cease the affected work activity to maintain the safety of the crew or work area
</t>
    </r>
    <r>
      <rPr>
        <i/>
        <sz val="11"/>
        <color rgb="FF000000"/>
        <rFont val="Arial"/>
        <family val="2"/>
      </rPr>
      <t xml:space="preserve">CVIG
</t>
    </r>
    <r>
      <rPr>
        <sz val="11"/>
        <color rgb="FF000000"/>
        <rFont val="Arial"/>
        <family val="2"/>
      </rPr>
      <t>I just want to stress again that the units cannot be easily reviewed once they are endorsed. The biggest impact we can make in how these units are interpreted, implemented, understood and most importantly, used in practice is the CVIG. It provides the guidance needed to ensure quality delivery and to ensure the intent of the unit is understood and applied. Updating the CVIG does not require a TPOF process, so we can keep the CVIG as current as it needs to be, rather than include wording that may or may not eventually apply nationally. Risk management maturity varies greatly on a national scale (unfortunately).
I hope this addresses your concerns, SWAP member, and that these explanations provide more context for the rest of the members on the limitations within which we need to work to ensure we meet our obligations under TPOF. 
Happy to take any questions to help clarify.</t>
    </r>
  </si>
  <si>
    <r>
      <rPr>
        <b/>
        <u/>
        <sz val="11"/>
        <color rgb="FF000000"/>
        <rFont val="Arial"/>
        <family val="2"/>
      </rPr>
      <t xml:space="preserve">Email from SWAP member
</t>
    </r>
    <r>
      <rPr>
        <sz val="11"/>
        <color rgb="FF000000"/>
        <rFont val="Arial"/>
        <family val="2"/>
      </rPr>
      <t xml:space="preserve">All, Thanks for the meeting. A few of us were vocal today in ensuring the opportunity is not missed to incorporate two things into the RIS units:
</t>
    </r>
    <r>
      <rPr>
        <i/>
        <sz val="11"/>
        <color rgb="FF000000"/>
        <rFont val="Arial"/>
        <family val="2"/>
      </rPr>
      <t xml:space="preserve">Critical controls
</t>
    </r>
    <r>
      <rPr>
        <sz val="11"/>
        <color rgb="FF000000"/>
        <rFont val="Arial"/>
        <family val="2"/>
      </rPr>
      <t xml:space="preserve">These are now an integral part of risk management in the major mining jurisdictions – QLD, NSW, WA. The concept of critical controls has been around for a while. However, in the last couple of years they have either been legislated, or contained in Regulator published guides for all these jurisdictions. All developed from the ICMM  Critical Control Management - an international guideline for critical controls &amp; supported by AUSIMM. There is very little difference to what a critical control is between jurisdictions. Mineworkers need training in critical controls. To leave “critical controls” out of the updated RII risk management units would immediately render them obsolete in relation to current risk management practices.
Here are some links that show for each jurisdiction how embedded critical controls (referencing ICMM) are in current risk management practices:
Principal mining hazard management plans: Guide
https://www.resources.nsw.gov.au/resources-regulator/safety/assessment
https://www.rshq.qld.gov.au/__data/assets/pdf_file/0020/2044604/QGN35-The-Integration-of-critical-controls-into-phmp-coal.pdf
Thank you for incorporating critical controls in the newly revised units today.
</t>
    </r>
    <r>
      <rPr>
        <i/>
        <sz val="11"/>
        <color rgb="FF000000"/>
        <rFont val="Arial"/>
        <family val="2"/>
      </rPr>
      <t xml:space="preserve">Trigger Action Response Plans (TARPs)
</t>
    </r>
    <r>
      <rPr>
        <sz val="11"/>
        <color rgb="FF000000"/>
        <rFont val="Arial"/>
        <family val="2"/>
      </rPr>
      <t xml:space="preserve">TARPs are procedures with pre-determined triggers that specify pre-determined actions/controls to remove a hazard or mitigate the escalation of an event. These are important in high risk industries, as they take decision making out of the equation in often time critical emergency situations. All major mining jurisdictions – QLD,NSW,WA use and call them exactly that – TARPs.
The are more than a normal procedure, they are the bible to all levels of supervision. Supervisors will use TARPs several times a shift. Current TARP levels are communicated in pre-starts and on safety notice boards. I have inspected two mines this week, an open-cut and UG mine, and I discussed/reviewed several TARPs. When I exited the UG mine portal, there was a LCD sign indicating the current lightening TARP level (it was green!).
Supervisors at all levels must be trained in TARPs. They use them all day every day, so it is important candidates are taught and can demonstrate an appropriate level of understanding how to use TARPs as one of the most utilised tools in current risk management practices.
They don’t have to be referred to in the units as “TARPs”, happy with “triggers” as per my suggestion: 5.2 Recognise when a pre-determined trigger has been met and identify the appropriate response actions to implement in accordance with procedures (i.e Trigger Action Response Plan), up to and including ceasing the affected work activity to maintain the safety of the crew or work area. Not every situation or hazard is catered for by TARPs. Therefore it is still important to monitor for any changes and take appropriate action, which may not be  catered for by pre-determined procedures. It is important to differentiate training in TARPs.
I have included an example of a simple TARP below. I am broadly happy with the changes, thank you for making these, but would like to ensure the time is taken to get the wording correct.
Thanks, SWAP member
</t>
    </r>
    <r>
      <rPr>
        <b/>
        <u/>
        <sz val="11"/>
        <color rgb="FF000000"/>
        <rFont val="Arial"/>
        <family val="2"/>
      </rPr>
      <t xml:space="preserve">AUSMASA Response
</t>
    </r>
    <r>
      <rPr>
        <sz val="11"/>
        <color rgb="FF000000"/>
        <rFont val="Arial"/>
        <family val="2"/>
      </rPr>
      <t xml:space="preserve">Hi SWAP member and Other members, I've consulted with the WA Regulator now and can provide an update. This email response will cover (1) Critical Controls (2) Triggers (3) WA Regulator update and (4) Summary. I've also included the email sent in another thread with more context.
</t>
    </r>
    <r>
      <rPr>
        <i/>
        <sz val="11"/>
        <color rgb="FF000000"/>
        <rFont val="Arial"/>
        <family val="2"/>
      </rPr>
      <t xml:space="preserve">(1) Critical controls
</t>
    </r>
    <r>
      <rPr>
        <sz val="11"/>
        <color rgb="FF000000"/>
        <rFont val="Arial"/>
        <family val="2"/>
      </rPr>
      <t xml:space="preserve">I think it's worth exploring what you shared here, SWAP member, so thank you for that. These links actually give some good guidance showing that, across jurisdictions, the term carries three different legal statuses and is not consistently defined.
Queensland: Statutory. The 2024 amendments insert "critical control" into the CMSHA dictionary: </t>
    </r>
    <r>
      <rPr>
        <sz val="11"/>
        <color rgb="FFFF0000"/>
        <rFont val="Arial"/>
        <family val="2"/>
      </rPr>
      <t>a risk control measure critical to preventing or mitigating a material unwanted event, the absence or failure of which would significantly increase risk despite the existence of other risk control measures</t>
    </r>
    <r>
      <rPr>
        <sz val="11"/>
        <color rgb="FF000000"/>
        <rFont val="Arial"/>
        <family val="2"/>
      </rPr>
      <t xml:space="preserve"> (QGN35, Appendix 3, p.18). It is anchored to an MUE, the threshold for which is defined by each coal mine operator (p.18), and where a critical control performance trigger is reached, the workplace is taken to be dangerous for the purposes of s. 273 CMSHA (QGN35, pp.9 - 11).
NSW: An assessment-program working definition, not legislation. The Resources Regulator page you linked states that the Regulator "acknowledges various terminology definitions published by the ICMM and other safety organisations" and that, for the purposes of its assessment program,</t>
    </r>
    <r>
      <rPr>
        <sz val="11"/>
        <color rgb="FFFF0000"/>
        <rFont val="Arial"/>
        <family val="2"/>
      </rPr>
      <t xml:space="preserve"> a critical control is one that materially impacts likelihood or consequence in the absence of other controls</t>
    </r>
    <r>
      <rPr>
        <sz val="11"/>
        <color rgb="FF000000"/>
        <rFont val="Arial"/>
        <family val="2"/>
      </rPr>
      <t xml:space="preserve">, different to Queensland's statutory test. The same page confirms that mine sites may identify and manage their own critical controls based on their individual business context.
WA: Regulator guidance only. Section 6.2 of the PMHMP Guide (p.11) describes critical controls in terms similar to Queensland's but anchored to a principal mining hazard rather than an MUE. The Guide states on its disclaimer page (p.II - first page after cover) that it is </t>
    </r>
    <r>
      <rPr>
        <sz val="11"/>
        <color rgb="FFFF0000"/>
        <rFont val="Arial"/>
        <family val="2"/>
      </rPr>
      <t>guidance material only</t>
    </r>
    <r>
      <rPr>
        <sz val="11"/>
        <color rgb="FF000000"/>
        <rFont val="Arial"/>
        <family val="2"/>
      </rPr>
      <t xml:space="preserve"> and must be read in conjunction with the WHS Act and WHS (Mines) Regulations 2022, which do not define or use the term.
Important note: This is actually really important to keep in mind here. These units are not only used for mining. They are also being used in civil construction. This industry doesn't have defined definitions or an ICMM framework to work to as we have in mining. We have an obligation to keep these units nationally applicable.
</t>
    </r>
    <r>
      <rPr>
        <i/>
        <sz val="11"/>
        <color rgb="FF000000"/>
        <rFont val="Arial"/>
        <family val="2"/>
      </rPr>
      <t xml:space="preserve">Assessment
</t>
    </r>
    <r>
      <rPr>
        <sz val="11"/>
        <color rgb="FF000000"/>
        <rFont val="Arial"/>
        <family val="2"/>
      </rPr>
      <t xml:space="preserve">A performance criterion requiring a learner to, for example, "verify critical controls" would therefore be assessed against a statutory definition in Queensland coal, a different working definition in NSW, a non-binding guide in WA, and each site's own framework beyond that. As mentioned, civil construction also uses these units, so assessment in these contexts will be different too. Assessment will not be a nationally consistent assessment standard.
</t>
    </r>
    <r>
      <rPr>
        <i/>
        <sz val="11"/>
        <color rgb="FF000000"/>
        <rFont val="Arial"/>
        <family val="2"/>
      </rPr>
      <t xml:space="preserve">Capabilities for critical controls
</t>
    </r>
    <r>
      <rPr>
        <sz val="11"/>
        <color rgb="FF000000"/>
        <rFont val="Arial"/>
        <family val="2"/>
      </rPr>
      <t xml:space="preserve">Nothing has been left out. The units describe the competency itself: identifying controls, monitoring that they are in place and functioning, verifying their effectiveness, and escalating or ceasing work when they are absent or degraded. That is critical control management expressed as observable behaviour, assessable identically in every jurisdiction and every commodity. The Companion Volume Implementation Guide then maps those behaviours directly to each jurisdiction's terminology: the CMSHA definition and RS22 roles for Queensland, the NSW assessment framework, the WA PMHMP Guide, and the ICMM Good Practice Guide from which all of these derive.
This is also the more durable design. Statutory definitions change; behavioural competency does not. Hard-coding one jurisdiction's current drafting into a national unit is what would create the obsolescence risk, not avoid it.
(2) Triggers
Thank you for providing the information on the TARPs. This is useful information and including triggers that don't require work to be stopped would be a genuine uplift. The only caution here would be using your exact wording. I've copied my previous email below (from a different thread so we can keep it all together) to explain this. 
For interpretation, assessment might still be for stop-work only, as this will satisfy "up to and including" - interpretation could be argued here. As per my previous email related to wording, we would need an additional PC to maintain assessment of a trigger and a stop-work trigger. 
5.2 Recognise when a pre-determined trigger has been met and identify the appropriate response actions to implement in accordance with procedures (i.e Trigger Action Response Plan), up to and including ceasing the affected work activity to maintain the safety of the crew or work area.
</t>
    </r>
    <r>
      <rPr>
        <i/>
        <sz val="11"/>
        <color rgb="FF000000"/>
        <rFont val="Arial"/>
        <family val="2"/>
      </rPr>
      <t xml:space="preserve">(3) WA Regulator
</t>
    </r>
    <r>
      <rPr>
        <sz val="11"/>
        <color rgb="FF000000"/>
        <rFont val="Arial"/>
        <family val="2"/>
      </rPr>
      <t xml:space="preserve">They've confirmed that "critical controls" (as defined for QLD) are used in WA, but only by organisations with cross-jurisdictional scope and those that adopted the ICMM framework, which is voluntary and not legislated in WA. As mentioned, risk management maturity varies, and even though ICMM is an internationally recognised framework, it's not mandatory to be adopted nationally; therefore, these national units cannot assess anyone against ICMM standards or requirements. 
The WA Regulator would be open to wording that states "controls, including critical controls" (critical controls as a sub-set of controls) provided that we provide very clear guidance in the CVIG on the varied definitions and use of the term "critical controls", which we've already done.
However, if we include "critical controls", we will need to remove "selecting" from "selecting controls, including critical controls where relevant" from the unit. We must include "selecting controls", but "selecting critical controls" may be beyond the scope of a 402 supervisor. QGN35 assigns statutory accountability for critical controls, as part of the SHMS, to the SSE (s42(c)/s62 CMSHA, Step 6, p.10). It does not assign the task of selecting critical controls to any specific role, and the only role it defines below SSE level is workplace monitoring and verification (Step 7, ss.11 - 12, citing s16A CMSHR). The document's own supervisor-level content is monitoring and verification, not selection. Removing "selecting" will dilute the intention of supervisors selecting other controls, which creates a safety risk. This is an example of the issues created by simply including a word, and the very reason why we need to consult widely (which we've done) if we want to change wording (even if slightly). I'm also stressing again that this unit is not only used in mining. It is also used in civil construction. 
</t>
    </r>
    <r>
      <rPr>
        <i/>
        <sz val="11"/>
        <color rgb="FF000000"/>
        <rFont val="Arial"/>
        <family val="2"/>
      </rPr>
      <t xml:space="preserve">(4) Summary
</t>
    </r>
    <r>
      <rPr>
        <sz val="11"/>
        <color rgb="FF000000"/>
        <rFont val="Arial"/>
        <family val="2"/>
      </rPr>
      <t xml:space="preserve">In summary, I'd highly recommend caution around including the words "critical controls" in the unit for the reasons explained above (different definitions but also creating boundary and assessment issues, especially for QLD). Behaviours are what keep people safe, and the units include critical control behaviours that are applicable, as SWAP member and Union Rep previously pointed out, nationally. The critical control behaviours in the units are then tied to legislation in the CVIG. In terms of the triggers, this is nationally applicable and will not create any assessment issues.
As always, please let me know if you have any questions. </t>
    </r>
  </si>
  <si>
    <t>Consultation: Mine Site Risk Management Leadership Review - WorkSafe WA</t>
  </si>
  <si>
    <r>
      <rPr>
        <b/>
        <u/>
        <sz val="11"/>
        <color theme="1"/>
        <rFont val="Arial"/>
        <family val="2"/>
      </rPr>
      <t>LGIRS:</t>
    </r>
    <r>
      <rPr>
        <sz val="11"/>
        <color theme="1"/>
        <rFont val="Arial"/>
        <family val="2"/>
      </rPr>
      <t xml:space="preserve">
I've had a read through the changes. RIIRIS402 and RIIRIS501 both say “including critical controls”, which is easier from a WA perspective, as it doesn’t appear to mandate critical controls specifically and simply provides an example.
However, RIIRIS601 says “and critical controls”. To me, that means critical controls must be specifically addressed. Before I can confirm whether that works for WA, I’ll need to see the definition being proposed in the companion/implementation guide.
</t>
    </r>
    <r>
      <rPr>
        <b/>
        <u/>
        <sz val="11"/>
        <color theme="1"/>
        <rFont val="Arial"/>
        <family val="2"/>
      </rPr>
      <t>AUSMASA Response:</t>
    </r>
    <r>
      <rPr>
        <sz val="11"/>
        <color theme="1"/>
        <rFont val="Arial"/>
        <family val="2"/>
      </rPr>
      <t xml:space="preserve">
Thanks for the detailed read-through.
We've had some more conversations, and I've really looked at the impact of including "critical controls". We're proposing to exclude "critical controls" entirely and retain the units as they are. We've consulted widely, and the current wording assesses the capabilities required for critical control management, without calling it this specifically. The concept of placing controls in place to prevent people from being killed is nationally applicable. The "critical control" wording does not carry the same meaning nationally. Behaviours are really what will keep people safe, and we've incorporated these observable behaviours into the units. The CVIG ties these behaviours to jurisdictional legislation, regulations, frameworks and terms.
</t>
    </r>
    <r>
      <rPr>
        <u/>
        <sz val="11"/>
        <color theme="1"/>
        <rFont val="Arial"/>
        <family val="2"/>
      </rPr>
      <t>Summary of justification</t>
    </r>
    <r>
      <rPr>
        <sz val="11"/>
        <color theme="1"/>
        <rFont val="Arial"/>
        <family val="2"/>
      </rPr>
      <t xml:space="preserve">
Critical controls are defined and used differently across states and territories, which means assessment of these units will not be consistent nationally
ICMM is voluntary in some states and territories, and the risk management maturity varies greatly between states, territories and organisations
Including "critical controls" will mean that the supervisor also needs to "select" this, which creates statutory role boundary issues in some states and territories or organisations
These units are also used by civil construction where there is no ICMM framework (or "critical controls" as used in a mining context)
So far, we've included all your feedback received during targeted consultation either in the units themselves or in the CVIG. So apart from the inclusion of triggers, everything you checked and asked for should be covered. We'll provide a summary of all feedback from you and your team, including our responses, for your records.</t>
    </r>
  </si>
  <si>
    <t xml:space="preserve">JSC Engagement, BSA: Final round consultation </t>
  </si>
  <si>
    <t>As discussed, AUSMASA has reached the final consultation stage for a set of revised risk and safety
units of competency shared with BuildSkills (used in civil). We'd appreciate your Civil Technical
Committee's view on whether the revised units remain suitable for the civil construction sector.
To make this easy, I've written the note below so you can forward it straight to your Civil TC.
Consultation closes Thursday 27 August 2026, so we'd appreciate any feedback by then.</t>
  </si>
  <si>
    <t>JSC Engagement, BSA: BSA Quals affected</t>
  </si>
  <si>
    <t>CPC4120 Cert IV in Demolition has RIIWHS301X as elective unit.</t>
  </si>
  <si>
    <t>Final Public &amp; Government Consultation Announcement - RTOs</t>
  </si>
  <si>
    <t>200+</t>
  </si>
  <si>
    <t>AUSMASA is conducting a final consultation on revised risk and safety units of competency and related qualifications, inviting feedback from organizations holding these products. The consultation runs from August 19 to August 27, 2026. Participants can review draft training products and provide input via a survey, one-on-one sessions, or email. The review focuses on units aligned with risk management responsibilities in operational, supervisory, and management roles, including RIICOM301, RIIRIS402, RIIRIS501, RIIRIS601, and RIIWHS301. Updates strengthen the description of capabilities for managing risk controls. The consultation also covers qualifications updated to include these revised units, such as various certificates, diplomas, and advanced diplomas in surface extraction, surface operations management, underground coal mining management, and extractive industries management.</t>
  </si>
  <si>
    <t>Final Public &amp; Government Consultation Announcement - Regulators</t>
  </si>
  <si>
    <t>AUSMASA is conducting a final consultation for the Mine Site Risk Management Leadership Review project, focusing on updated units of competency and qualifications to ensure they remain fit for purpose. Changes include slight updates to several risk management units, while some units remain unchanged. Updated qualifications incorporating these units include various certificates and diplomas in surface extraction, surface operations management, underground coal mining management, and extractive industries management. Consultation is open from August 19 to August 27, 2026, with feedback welcomed via a survey, one-on-one sessions, or email. Finalized training products will be shared for confirmation and support.</t>
  </si>
  <si>
    <t>BuildSkills RII Civil Construction Review Technical Committee - Consultation</t>
  </si>
  <si>
    <t>For anyone delivering CPC41020 Certificate IV in Demolition, the elective unit RIIWHS301X Conduct initial safety and health investiations has been reviewed by AUSMASA, along with a number of other units.
Please see advice below if you wish to contribute from the Civil Construction perspective to any of the following:
RIIRIS402 Carry out the risk management process
RIIRIS501 Implement and maintain management systems to control risk
RIIRIS601 Establish and maintain risk management systems
RIICOM301 Communicate information
RIIWHS301 Conduct initial safety and health investigations</t>
  </si>
  <si>
    <t xml:space="preserve">Final round consultation: Notify new contact at SA Regulator final round consultation </t>
  </si>
  <si>
    <t>Current SA Regulator contact advised they resigned and provided a new contact name and person. AUSMASA shared the CCM review with the new contact. Advised on final round of consultation and shared consultation drafts.</t>
  </si>
  <si>
    <t>Final CVIG Addendum released to the TC</t>
  </si>
  <si>
    <t>The CVIG Addendum was released previously to the Technical Committee for feedback and comment. Since then, the Queensland Resources Council ran an out of session meeting with all Queensland TC members (which will include TC members with National scope), to ensure the content in the CVIG Addendum is accurate and correct. We've incorporated feedback, moved relevant content to the main CVIG and significantly reduced the length of the Addendum that sits at 32 pages. In this activity, we released the updated, 32 page CVIG Addendum to the TC.</t>
  </si>
  <si>
    <t>Final round consultation: Notify regulators of updates to training products as result of final round consultation</t>
  </si>
  <si>
    <t>Advised on final round of consultation and shared updated drafts as a result of consultation</t>
  </si>
  <si>
    <t>JSC Engagement, BSA: CVIG Addendum updated and shared</t>
  </si>
  <si>
    <t>AUSMASA previously shared a draft Addendum to support the training products in scope for this project.
After further consultation, we've done more work and would like to share the updated version. Most notably, it went from 150+ pages to 32 pages.</t>
  </si>
  <si>
    <t>WA Regulator Support</t>
  </si>
  <si>
    <t>The WA Regulator confirmed support for the final training products</t>
  </si>
  <si>
    <t>Meeting</t>
  </si>
  <si>
    <t>Seeking SRO support - on behalf of VIC</t>
  </si>
  <si>
    <t>Had a meeting to discuss the project and answer any questions</t>
  </si>
  <si>
    <t>Seeking SRO support - on behalf of TAS</t>
  </si>
  <si>
    <t>Final draft training products - Shared with Regulators</t>
  </si>
  <si>
    <t xml:space="preserve">Advised on final draft training products to be submitted to TPA. WA Regulator already supported the training products, so therefore the final products were not shared with them on this date. </t>
  </si>
  <si>
    <t>Step 4: Senior Officials' Check</t>
  </si>
  <si>
    <t xml:space="preserve">All SROs provided their support and identified no issues with the training products. </t>
  </si>
  <si>
    <t>Technical Committee</t>
  </si>
  <si>
    <t xml:space="preserve">This sheet provides information about members of the Technical Committee for this project. 								</t>
  </si>
  <si>
    <t>*indicates proxy member</t>
  </si>
  <si>
    <t>Name</t>
  </si>
  <si>
    <t>Organisation Name</t>
  </si>
  <si>
    <t>Category</t>
  </si>
  <si>
    <t>Industry</t>
  </si>
  <si>
    <t>State</t>
  </si>
  <si>
    <t>Reason for Proxy (if applicable)</t>
  </si>
  <si>
    <t>Reviewed final TP</t>
  </si>
  <si>
    <t>Alex Warren</t>
  </si>
  <si>
    <t>Critical Risk Group</t>
  </si>
  <si>
    <t>Subject matter expert</t>
  </si>
  <si>
    <t>Mining</t>
  </si>
  <si>
    <t>New South Wales</t>
  </si>
  <si>
    <t>YES</t>
  </si>
  <si>
    <t>Anthony Beasley</t>
  </si>
  <si>
    <t>Jarah Corporate Pty Ltd</t>
  </si>
  <si>
    <t>National</t>
  </si>
  <si>
    <t xml:space="preserve">Brett Harbottle </t>
  </si>
  <si>
    <t>Stanmore Resources/Queensland Resources Council Committee Member</t>
  </si>
  <si>
    <t>Industry ​</t>
  </si>
  <si>
    <t>Queensland</t>
  </si>
  <si>
    <t>Annual leave</t>
  </si>
  <si>
    <t>Brooke Fleetwood</t>
  </si>
  <si>
    <t>Mineral Resources Ltd</t>
  </si>
  <si>
    <t>Western Australia</t>
  </si>
  <si>
    <t>Cindy James</t>
  </si>
  <si>
    <t>Coal Services NSW</t>
  </si>
  <si>
    <t>Licensing and regulatory bodies​</t>
  </si>
  <si>
    <t>Damian Long</t>
  </si>
  <si>
    <t>Civil Contractors Federation QLD</t>
  </si>
  <si>
    <t>Industry Association​</t>
  </si>
  <si>
    <t>Civil</t>
  </si>
  <si>
    <t>NO</t>
  </si>
  <si>
    <t>Emma Stitt</t>
  </si>
  <si>
    <t>BHP</t>
  </si>
  <si>
    <t>Industry​</t>
  </si>
  <si>
    <t>Parental leave obligations</t>
  </si>
  <si>
    <t>Greg Zonca</t>
  </si>
  <si>
    <t xml:space="preserve">Sojitz Blue Meteor Downs </t>
  </si>
  <si>
    <t>Jeff Scales</t>
  </si>
  <si>
    <t>Mining Energy Union</t>
  </si>
  <si>
    <t>Union​</t>
  </si>
  <si>
    <t>Jenni Champion</t>
  </si>
  <si>
    <t>Queensland Resources Council</t>
  </si>
  <si>
    <t>Observer</t>
  </si>
  <si>
    <t>John Fox</t>
  </si>
  <si>
    <t>Grange Resources</t>
  </si>
  <si>
    <t>Tasmania</t>
  </si>
  <si>
    <t>Maureen Hassall</t>
  </si>
  <si>
    <t>University of Queensland</t>
  </si>
  <si>
    <t>Educational Expert​</t>
  </si>
  <si>
    <t>Nathan Halfpenny</t>
  </si>
  <si>
    <t>Macmahon Contractors Pty Ltd</t>
  </si>
  <si>
    <t>Industry/Enterprise RTO​</t>
  </si>
  <si>
    <t>Raymond Smith</t>
  </si>
  <si>
    <t>Queensland Mines Rescue Service</t>
  </si>
  <si>
    <t>RTO (private)​</t>
  </si>
  <si>
    <t>Scott Graham</t>
  </si>
  <si>
    <t>Mineplex</t>
  </si>
  <si>
    <t xml:space="preserve">Scott Layton </t>
  </si>
  <si>
    <t>Observer/SWAP Champion</t>
  </si>
  <si>
    <t>N/A</t>
  </si>
  <si>
    <t>Shelley Rowett</t>
  </si>
  <si>
    <t>SA Mining and Quarrying Occupational Health and Safety Committee</t>
  </si>
  <si>
    <t>State/Territory Government representative​</t>
  </si>
  <si>
    <t>South Australia</t>
  </si>
  <si>
    <t>Bianca Wilson*</t>
  </si>
  <si>
    <t>Proxy for Emma Stitt</t>
  </si>
  <si>
    <t>Gabrielle Torrisi*</t>
  </si>
  <si>
    <t>H&amp;S Policy</t>
  </si>
  <si>
    <t>Proxy for Brett Harbottle</t>
  </si>
  <si>
    <t xml:space="preserve">This sheet provides a list of all stakeholders who were contacted by AUSMASA to inform them of the project and encourage their input. 				</t>
  </si>
  <si>
    <t>Organisation</t>
  </si>
  <si>
    <t>Stakeholder type</t>
  </si>
  <si>
    <t>Committees</t>
  </si>
  <si>
    <t>Engagement</t>
  </si>
  <si>
    <t>Advance Consulting &amp; Training Pty Ltd /Advance OHS</t>
  </si>
  <si>
    <t>RTO – private</t>
  </si>
  <si>
    <t>NSW</t>
  </si>
  <si>
    <t>Engaged</t>
  </si>
  <si>
    <t>AIC Mines</t>
  </si>
  <si>
    <t>QLD</t>
  </si>
  <si>
    <t>Anglo American </t>
  </si>
  <si>
    <t>Informed</t>
  </si>
  <si>
    <t>Austmine</t>
  </si>
  <si>
    <t>Industry association or peak body</t>
  </si>
  <si>
    <t>SWAP</t>
  </si>
  <si>
    <t>Australian Drilling Industry Association </t>
  </si>
  <si>
    <t>Australian Flexible Pavement Association</t>
  </si>
  <si>
    <t>Australian Operator Training</t>
  </si>
  <si>
    <t>RTO – public</t>
  </si>
  <si>
    <t>Australian Workers' Union</t>
  </si>
  <si>
    <t>Union</t>
  </si>
  <si>
    <t>Austroads</t>
  </si>
  <si>
    <t>Barminco</t>
  </si>
  <si>
    <t>WA</t>
  </si>
  <si>
    <t>Belousoff Consulting</t>
  </si>
  <si>
    <t>Subject Matter Expert</t>
  </si>
  <si>
    <t>BHP </t>
  </si>
  <si>
    <t>Bild Group</t>
  </si>
  <si>
    <t>Black Diamond Training</t>
  </si>
  <si>
    <t>Blast Management International P/L</t>
  </si>
  <si>
    <t>Box Hill Institute</t>
  </si>
  <si>
    <t>VIC</t>
  </si>
  <si>
    <t>BuildSkills Australia</t>
  </si>
  <si>
    <t>Jobs and Skills Council</t>
  </si>
  <si>
    <t>BUMA</t>
  </si>
  <si>
    <t>Carnaby Resources</t>
  </si>
  <si>
    <t xml:space="preserve">Caterpillar Inc. </t>
  </si>
  <si>
    <t>Central Regional TAFE</t>
  </si>
  <si>
    <t>Chamber of Minerals and Energy (CME) 
/Mining and Automotive Industry Training Council</t>
  </si>
  <si>
    <t>Civil Contractors Federation VIC</t>
  </si>
  <si>
    <t>Civil Safety</t>
  </si>
  <si>
    <t>Cloud9 Consultancy</t>
  </si>
  <si>
    <t>Coal Services</t>
  </si>
  <si>
    <t>Licensing or regulatory body</t>
  </si>
  <si>
    <t>Construction Materials Processes Association </t>
  </si>
  <si>
    <t>Construction, Forestry, Maritime, Mining and Energy Union (CFMEU)</t>
  </si>
  <si>
    <t>Cooperative Research Centre for Transformations in Mining Economies (CRC TiME)</t>
  </si>
  <si>
    <t>Other (please specify)</t>
  </si>
  <si>
    <t>Coronado Global Resources</t>
  </si>
  <si>
    <t>Creid Training</t>
  </si>
  <si>
    <t>CSI Mining Services</t>
  </si>
  <si>
    <t>Disruptive Mining Technologies </t>
  </si>
  <si>
    <t>Down Under Training and Consulting Pty Ltd</t>
  </si>
  <si>
    <t>Dyno Nobel </t>
  </si>
  <si>
    <t>Em-Care Pty Ltd</t>
  </si>
  <si>
    <t>Envision Safety Training Compliance</t>
  </si>
  <si>
    <t>Evolution Mining </t>
  </si>
  <si>
    <t>Fortescue </t>
  </si>
  <si>
    <t>Foxleigh Mine</t>
  </si>
  <si>
    <t>Genevieve Hey Consulting Pty Ltd</t>
  </si>
  <si>
    <t>Consultant</t>
  </si>
  <si>
    <t>Glasshouse Consulting</t>
  </si>
  <si>
    <t>Glencore</t>
  </si>
  <si>
    <t>Glencore Oaky Creek</t>
  </si>
  <si>
    <t>TAS</t>
  </si>
  <si>
    <t>Industry Skills Advisory Council NT (ISACNT)</t>
  </si>
  <si>
    <t>NT</t>
  </si>
  <si>
    <t>Government</t>
  </si>
  <si>
    <t>Ioannakis &amp; Associates</t>
  </si>
  <si>
    <t>Jarah Corporate </t>
  </si>
  <si>
    <t>Jellinbah Resources</t>
  </si>
  <si>
    <t>Keira Risk and Safety Solutions</t>
  </si>
  <si>
    <t>Lennon Training</t>
  </si>
  <si>
    <t>Lucas Drilling</t>
  </si>
  <si>
    <t>MACA</t>
  </si>
  <si>
    <t>Macmahon Contractors</t>
  </si>
  <si>
    <t>Max Services</t>
  </si>
  <si>
    <t>NSW/SA</t>
  </si>
  <si>
    <t>MEGT</t>
  </si>
  <si>
    <t>Metisphere</t>
  </si>
  <si>
    <t>Mine Safety Institute of Australia Pty Ltd</t>
  </si>
  <si>
    <t>Mineplex </t>
  </si>
  <si>
    <t>Mineral Resources Ltd.</t>
  </si>
  <si>
    <t>Minerals Council of Australia </t>
  </si>
  <si>
    <t>Mining &amp; Energy Union</t>
  </si>
  <si>
    <t>MinRes Training Institute</t>
  </si>
  <si>
    <t>National Skills Institute</t>
  </si>
  <si>
    <t>NewClear Training and Safety</t>
  </si>
  <si>
    <t>NSW Building, Construction, Resources and Infrastructure Training Advisory Body</t>
  </si>
  <si>
    <t>NSW Department of Education</t>
  </si>
  <si>
    <t>NSW Resources Regulator</t>
  </si>
  <si>
    <t>NT Department of Industry, Tourism and Trade</t>
  </si>
  <si>
    <t>Osten Group</t>
  </si>
  <si>
    <t>VIC/QLD</t>
  </si>
  <si>
    <t>Pantoro Gold</t>
  </si>
  <si>
    <t>Peabody Energy</t>
  </si>
  <si>
    <t xml:space="preserve">Peak Synergy Mentoring </t>
  </si>
  <si>
    <t>Performance Training Pty Ltd</t>
  </si>
  <si>
    <t>Perth Training Institute</t>
  </si>
  <si>
    <t>Plumpton Training Services</t>
  </si>
  <si>
    <t>Queensland Department of Natural Resources and Mines, Manufacturing and Regional and Rural Development</t>
  </si>
  <si>
    <t>Queensland Resources Council (QRC)</t>
  </si>
  <si>
    <t>Resources and Engineering Skills Alliance (RESA)</t>
  </si>
  <si>
    <t>SA</t>
  </si>
  <si>
    <t>Resources Safety &amp; Health Queensland - Coal Mining Safety &amp; Health Advisory Committee (CMSHAC)</t>
  </si>
  <si>
    <t>Resources Safety &amp; Health Queensland - Mining Safety &amp; Health Advisory Committee (MSHAC)</t>
  </si>
  <si>
    <t xml:space="preserve">Resources Safety and Health Queensland - Safety in Mines Testing and Research Station (SIMTARS) </t>
  </si>
  <si>
    <t>Resources Safety and Health Queensland (RSHQ) </t>
  </si>
  <si>
    <t>RIMEX</t>
  </si>
  <si>
    <t>Rio Tinto</t>
  </si>
  <si>
    <t>Group or Enterprise Training Organisation</t>
  </si>
  <si>
    <t>SA Chamber of Mines and Energy (SACOME)</t>
  </si>
  <si>
    <t>SafeWork NSW</t>
  </si>
  <si>
    <t>SafeWork SA</t>
  </si>
  <si>
    <t>Skills Train Pty Ltd</t>
  </si>
  <si>
    <t>QLD/NSW</t>
  </si>
  <si>
    <t>Sojitz Blue Mining</t>
  </si>
  <si>
    <t>South Harz Potash</t>
  </si>
  <si>
    <t>South32</t>
  </si>
  <si>
    <t>Stanmore Resources</t>
  </si>
  <si>
    <t>Sustainbility Pty Ltd</t>
  </si>
  <si>
    <t>TAFE NSW</t>
  </si>
  <si>
    <t>TAFE Queensland</t>
  </si>
  <si>
    <t>Tasmanian Minerals, Manufacturing and Energy Council (TMEC)</t>
  </si>
  <si>
    <t>TFR Consulting</t>
  </si>
  <si>
    <t>Theiss</t>
  </si>
  <si>
    <t>Trainsafe</t>
  </si>
  <si>
    <t>TrainWest</t>
  </si>
  <si>
    <t xml:space="preserve">Tyre Doctor Trading Pty Ltd. </t>
  </si>
  <si>
    <t>University of Queensland </t>
  </si>
  <si>
    <t>Valentis</t>
  </si>
  <si>
    <t>VET Solutions &amp; Compliance</t>
  </si>
  <si>
    <t>Victorian Skills Authority</t>
  </si>
  <si>
    <t>Webuild Australia</t>
  </si>
  <si>
    <t>Whitehaven Coal</t>
  </si>
  <si>
    <t>WorkSafe Victoria</t>
  </si>
  <si>
    <t>WorkSafe WA</t>
  </si>
  <si>
    <t>WSP </t>
  </si>
  <si>
    <t>Yancoal</t>
  </si>
  <si>
    <t>Stakeholder Type</t>
  </si>
  <si>
    <t>Method of communication</t>
  </si>
  <si>
    <t>TPD Status</t>
  </si>
  <si>
    <t>Product Type (if applicable)</t>
  </si>
  <si>
    <t>Product Code (if applicable)</t>
  </si>
  <si>
    <t>Component (if applicable)</t>
  </si>
  <si>
    <t>Feedback (including issues raised)</t>
  </si>
  <si>
    <t>Response to feedback</t>
  </si>
  <si>
    <t>First Draft</t>
  </si>
  <si>
    <t>Unit of Competency</t>
  </si>
  <si>
    <t>Non-specific/general</t>
  </si>
  <si>
    <t>I've gone through 402X, 501X and 601X carefully. There is only one mention of critical controls in the entire draft set. It's a single line bolted onto a performance criterion in 402X. Strip it out, and these units are indistinguishable from the ones they replace.
That's not improving for CCM. That's a repackage with some formatting.
At this rate, we risk endorsing products that don't improve capability in control/critical control identification, performance requirements, verification or assurance.
These are the more consequential issues I see:
Structure
The VET framework has no clear, consistent definition of what a "system" is versus what a "process" is. We don’t see a consistent language or use of terminology.
RIIRIS601 Establish and maintain the risk management system:  Most managers don't establish a risk management system. Their company does that. What they really do is implement and maintain an existing system.
RIIRIS501 Implement and Maintain Management Systems to Control Risk: it mentions “systems”. Is there more than one risk management system?
RIIRIS401 Apply Site Risk Management System vs RIIRIS402E Carry Out the Risk Management Process. System vs Process
Do we need it restructured around two distinct streams:
Stream 1 — Establishing the system. This is for the people who own it at an organisational level. RIIRIS601 territory.
Stream 2 — Implementing and applying the system. This is where most operational people work. They don’t design a system. They need to make it work.
Risk assessment competency
Should we have two levels for the very distinct complexity of risk assessments that most of us use?
Task-based risk assessment — what supervisors and superintendents do every day. Task-based risk assessments (like JHAs, JSAs, etc). This is about recognising hazards in front of you and deciding whether the controls you have are actually working, including critical controls.
Strategic risk assessment — WRAC, bowtie, BBRA. This is about understanding your fatal risks at a site level, mapping what could go wrong and why, identifying your critical controls, and setting performance requirements. A completely different thinking process.
The current units don't distinguish between these two. A supervisor doing a JHA and someone running a bowtie workshop are not doing the same thing. Treating them as the same competency is one of the reasons people end up in training that has nothing to do with their job.
Prerequisite problem
None of these units has prerequisite requirements.
Someone can do RIIRIS601 training without having ever completed units at a lower AQF level. Should that be the way?
Is there a logical build-up of knowledge and application we want people to possess?
Assessment evidence
The RII units require performance evidence "on at least two occasions." The BSB units don't require that. They just say the evidence must be provided at least once, and where no frequency is specified, once is sufficient.
I'm not convinced the "two occasions" requirement adds anything meaningful in practice. What it does do is make these units harder to deliver and assess, particularly for people already working in the industry who clearly meet the competency. It's worth asking AUSMASA to justify that requirement or bring it in line with the BSB approach.
CCM
Across the entire draft suite, the following don't appear anywhere:
The concept of a Material Unwanted Event.
The distinction between a control and a critical control.
Performance requirements for critical controls.
Assurance.
Bowtie analysis as a required tool.</t>
  </si>
  <si>
    <t>Thank you for your feedback. We have moved away from including CCM specific terminology and references in these units of competency as we have realised it is not applicable to all industries, sectors and jurisdictions covered within the RII Training Package. Information on CCM's applicability to this unit will be explored in the Companion Volume Implementation Guide
CVIG reference - Section 2.2.3 Critical control management</t>
  </si>
  <si>
    <t xml:space="preserve">Skill Set </t>
  </si>
  <si>
    <t>RIISS00076 - Supervisor</t>
  </si>
  <si>
    <t>ASPECTS ONLY of: RIIWHS402E Examine and maintain mine safety &amp; BSBWHS411 Implement and monitor WHS policies, procedures and programs
RIIRIS401E Apply site risk management system
BSBPEF402 Develop personal work priorities
ASPECTS ONLY of: BSBLDR412 Communicate effectively as a workplace leader &amp; BSBCMM412 Lead difficult conversations
BSBLDR411 Demonstrate leadership in the workplace
RIIARO411 Manage situational awareness
ASPECTS ONLY of: BSBXTW401 Lead and facilitate a team &amp; RIILAT402E Provide leadership in the supervision of diverse work teams
BSBCRT411 Apply critical thinking to work practices</t>
  </si>
  <si>
    <t>Thank you for feedback. The Technical Committee has opted to withdraw the skill sets from this project. They may be explored at another time.</t>
  </si>
  <si>
    <t>Public Consultation Survey</t>
  </si>
  <si>
    <t>RIICOM301X</t>
  </si>
  <si>
    <t>I support the changes to this unit of competency</t>
  </si>
  <si>
    <t>Thank you for your feedback, we appreciate your support.</t>
  </si>
  <si>
    <t>RIIRIS402X</t>
  </si>
  <si>
    <t>RIIRIS501X</t>
  </si>
  <si>
    <t>RIIRIS601X</t>
  </si>
  <si>
    <t>RIIWHS301X</t>
  </si>
  <si>
    <t>Mining &amp; Civil Construction</t>
  </si>
  <si>
    <t>RIISS00078 - Manager</t>
  </si>
  <si>
    <t>Other</t>
  </si>
  <si>
    <t>BSBCMM511 - Essential
BSBWHS411 - Essential
RIIRIS601X - Essential
RIIGOV601E - Essential
RIIWHS601E - Essential
RIIERR601E - Essential
BSBLDR602 - Essential
BSBOPS502 - Essential
PUARCV001 - Essential</t>
  </si>
  <si>
    <t>Tyre Doctor Trading Pty. Ltd</t>
  </si>
  <si>
    <t>RIICOM301X - Essential
RIIRIS301X - Essential
RIIRIS402X - Essential
RIIWHS301X - Essential
BSBWHS411 - Essential
RIIERR405 - Essential
BSBLDR411 - Essential
RIIWHS403E - Essential
PUARCV001 - Essential</t>
  </si>
  <si>
    <t>Envision Safety Training Compliance Pty Ltd</t>
  </si>
  <si>
    <t>Assessment Conditions</t>
  </si>
  <si>
    <t>are you changing the minimum years' experience from the previous 3 years for AQF 3 competencies? or is 2 years only for industry experts?</t>
  </si>
  <si>
    <t>Thank you for your feedback. The assessor requirements have been updated to align with the Standards for RTOs 2025, replacing outdated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
The Technical Committee has agreed to increase the minimum industry expert and assessor experience requirement to 3 years.</t>
  </si>
  <si>
    <t>Performance Evidence</t>
  </si>
  <si>
    <t>Performance Evidence: - not sure if you need the dot point "ensuring communicated tasks are completed" as this is focusing on someone else and not the learner. The learner is to clearly communicate the tasks.
You could also remove telephone and radio from the following performance evidence as they are already communicating verbally and cover radios in RIICOM201,
"communicating and conveying work activity information electronically, including:
• email
• telephone
• radio</t>
  </si>
  <si>
    <t>Thank you for your feedback. On the first point, the Technical Committee considered "ensuring communicated tasks are completed" captures the learner closing the loop - confirming the communication achieved its work-activity outcome, consistent with PC 2.2 (following up to confirm understanding and achieve outcomes) - rather than accountability for others' performance. On the second, the Committee determined the electronic grouping deliberately distinguishes device-mediated channels from face-to-face verbal communication, and that radio remains a critical sector-specific channel across mining, drilling, extractive and civil worksites; retaining it at AQF 3 reinforces rather than duplicates the RIICOM201 foundation, consistent with the unit's stated purpose. Both dot points retained.</t>
  </si>
  <si>
    <t>Elements and Performance Criteria</t>
  </si>
  <si>
    <t>Element 4 will most likely require post course work where the student has to implement a risk assessment.</t>
  </si>
  <si>
    <t>Thank you for your feedback, the assessment conditions specify that assessment can be conducted in the workplace or a simulated environment, RTO's can implement this how they see fit.</t>
  </si>
  <si>
    <t>Previously this unit was selected to teach learners how to facilitate a level 3 or formal risk assessment or WRACs and the RIIRIS301 was for JSAs. Is this still the case as I could apply this unit to a JSA context? If this unit is to replace the RIIRIS301 level, maybe it needs to stipulate they need to complete 1 x JSA and 1 x WRAC in the performance evidence to ensure they cover both risk assessment templates.</t>
  </si>
  <si>
    <t>Thank you for your feedback. The application has been amended to remove explicit job titles and types of risk assessment, and instead describe the job role and level of responsibility of those who may undertake this unit.</t>
  </si>
  <si>
    <t>Performance evidence: Would be hard to engage a subject matter expert in every investigation course.
For " identifying and/or confirming the linkages between factors and outcomes, causes and effects and direct/indirect causal relationships " would it be better to identify and confirm the linkages between contributing factors and root cause. This better aligns with industry terminology.</t>
  </si>
  <si>
    <t xml:space="preserve">Thank you for your feedback. We have had similar feedback from other stakeholders regarding the Performance Evidence, we have removed both of the requirements you mentioned.
We have realigned the application and scope of this unit to include an initial response and then contributing to the investigation alongside a specialised H&amp;S team or formal investigations team. The PE have been amended to reflect this realignment. </t>
  </si>
  <si>
    <t>Open cut examiners should also have the supervisor competencies plus RIIWHS402E Examine and Maintain Mine Safety.
Alternate risk option for supervisors is to use the RIIRIS401E Apply Site Risk Management for JSA facilitation and meeting the RS22 AQF requirement and RIIRIS402 for WRAC facilitation. This would keep the context of the 2 units separate.
Superintendents and managers should hold BSBWHS515 Lead initial response to and investigate WHS incidents which could be updated to be based around ICAM methodology which they need for reportable incident investigations.</t>
  </si>
  <si>
    <t xml:space="preserve">Thank for your feedback. The legislated requirements for mine site supervisors and open cut examiners differs across state jurisdictions, and are determined by inidividual state WHS regulators. The Technical Committee has opted to withdraw the skill sets previously included in this project at this time. </t>
  </si>
  <si>
    <t>Application</t>
  </si>
  <si>
    <t>Modify the Unit Descriptor (minor enhancement)
Suggested enhancement::
It includes planning and preparing for and conducting communication via a number of different methods to ensure work activities, safety, risk, and control requirements are understood.</t>
  </si>
  <si>
    <t>Thank you for your feedback. In consultation with the Technical Committee the Application for RIICOM301X has been amended.</t>
  </si>
  <si>
    <t>Knowledge Evidence</t>
  </si>
  <si>
    <t>Changes to Knowledge Evidence
Add examples such as:
identification of information that may be safety‑ or risk‑critical
consequences of miscommunication in high‑risk environments
escalation techniques when controls are not effective</t>
  </si>
  <si>
    <t>Thank you for your feedback. These points have been broadly and generically covered in the Knowledge Evidence, however these specific examples will be added to the Companion Volume Implementation Guide in relation to this unit's application in risk management.
The Technical Committee has agreed to include a knowledge requirement for escalation where appropriate. 
CVIG reference - Section 4.7 (Communication in RII contexts; Escalation and relevant legislation)</t>
  </si>
  <si>
    <t>Expand Scope in Performance Evidence
Suggested inclusions in performance evidence guidance:
Communicating information about at least one safety‑critical or risk‑critical requirement
Communicating and receiving feedback on issues affecting work controls or safety barriers
Escalating information where risk or control effectiveness is compromised</t>
  </si>
  <si>
    <t>Thank you for your feedback. These points have been broadly and generically covered in the Performance Evidence, however these specific examples will be added to the Companion Volume Implementation Guide in relation to this unit's application in risk management.
CVIG reference - Section 4.7 (Escalation and relevant legislation; Consistency with the workplace risk management system)</t>
  </si>
  <si>
    <t>I am concerned that the word "critical" has only been added to this RIIRIS402E unit of competency. What does critical mean and how is it designed and implemented into the Risk Management system is not addressed in RIIRIS501E or RIIRIS601E or reflected at the frontline in RIIRIS301E</t>
  </si>
  <si>
    <t>Thank you for your feedback. As critical controls are not universally implemented across the Australian mining and resources industry we have opted to remove this terminology from the units, and instead include references and information about critical control management in the Companion Volume Implementation Guide. The content of these units must reflect industry practices across all sectors of the Australian Mining and Resources Industries. 
CVIG reference - Sections 2.2.3, 2.2.4</t>
  </si>
  <si>
    <t>Who is this unit of competency intended for? Should it be a level 5/6 unit of competency with a different level of investigation and competency required at level 3? In industry this unit of competency is assigned to supervisors conducting investigations however, elements 2-5 use wording relevant to a higher level of competency than a level 3 unit.</t>
  </si>
  <si>
    <t xml:space="preserve">Thank you for your feedback, the Technical Committee has opted to open the application of this unit to several levels of leadership and investigation applications within the industry due to the absence of alternative WHS investigation units within the RII Training Package. As such the application, performance criteria and elements have been amended to reflect the different levels of leadership that may use this unit. </t>
  </si>
  <si>
    <t xml:space="preserve">Thank you for your feedback. The Technical Committee has opted to steer away from Critical Control Management exclusive language due to lack of national applicability this carries. Whilst this unit is titled and was originally focussed on Critical Control Management, we have since acknowledged that this was not suitable for the development of nationally applicable training products. Units of competency are not aligned with AQF levels, as that framework is applied only to qualifications as a whole, and unfortunately an AQF Level 0 is not possible. </t>
  </si>
  <si>
    <t>RIISS00077 - Superintendent</t>
  </si>
  <si>
    <t>The X version is strong operationally, but it overreaches in interpersonal complexity and lacks clear AQF III boundaries. It needs tighter alignment to ‘apply and follow’ behaviours rather than ‘lead and manage’, and clearer constraints around role responsibility to improve assessment consistency.</t>
  </si>
  <si>
    <t xml:space="preserve">Thank you for your feedback. The Technical Committee has agreed to amend the unit application to widen it's use, and remove language around leading and managing communications. </t>
  </si>
  <si>
    <t>The unit is structurally sound and aligns well with the risk management workflow, but it needs tighter control of level boundaries. It currently mixes operator-level tasks with system-level responsibilities. Strengthening decision-making requirements while clearly limiting system ownership will improve alignment to AQF IV and produce more consistent assessment outcomes.</t>
  </si>
  <si>
    <t xml:space="preserve">Thank you for your feedback. Your feedback has been taken into consideration in the realignment and rewriting of this unit. </t>
  </si>
  <si>
    <t>The unit is well structured but does not fully meet AQF V expectations. It focuses on implementing and maintaining systems but lacks sufficient emphasis on system ownership, decision-making, and performance evaluation. Strengthening accountability, judgement and integration with operational realities will significantly improve the quality of training and assessment outcomes.</t>
  </si>
  <si>
    <t>The unit is technically sound but sits closer to operational coordination than AQF Level 6 management. It needs stronger emphasis on analysis, judgement, system integration, and leadership to drive higher-quality assessment outcomes.</t>
  </si>
  <si>
    <t>The unit is technically strong but exceeds AQF III expectations in planning, analysis and accountability. It needs clearer alignment to a ‘participate and apply’ level, with reduced responsibility for investigation design, cause analysis and outcome ownership. Tightening these boundaries will improve assessment consistency and better align with the training package structure.</t>
  </si>
  <si>
    <t>The training package covers what to do, but not strongly enough how to think, decide, and lead when conditions are complex, uncertain or changing.</t>
  </si>
  <si>
    <t xml:space="preserve">Thank you for your feedback. Wider mine site leadership skills were explored at the start of this project in the form of skill sets for beginner, intermediate and advanced mine site leadership, these skill sets were declined by the Technical Committee as the project was raised to focus on safety and risk management. This may be addressed in other activity submissions by AUSMASA at a later time. </t>
  </si>
  <si>
    <t>It has been my experience across both large mining organisations and quarries that leadership are poorly equipped to address the issues that arise from the positive duty of care under the Sex Discrimination Act as well as lacking core functional understanding of adequate psychosocial systems of work, including what is meant by "psychological safety" let alone how to foster it.
This raises serious questions as it has been repeatedly shown that efficacy of the systems governing workplace cultures and behaviours rely heavily on the effective and visible support od management.</t>
  </si>
  <si>
    <t>Thank you for your feedback. Psychosocial safety and sexual harassment in the mining industry are the current focus of another project being conducted by Future Skills Organisation, who are developing a BSBWHS unit on Safe &amp; Respectful Workplaces. Once the unit is finalised training resources contextualised for the mining industry will be developed via a collaboration with FSO, AUSMASA and the mining industry. These training resources will then be available for RTO's free of charge.</t>
  </si>
  <si>
    <t>Meeting with Tilman to discuss 4th May</t>
  </si>
  <si>
    <t>There a number of issues with this UOC. Critical Control Management is a specialised field. Please call me</t>
  </si>
  <si>
    <t>1:1 meeting with stakeholder held 4th May</t>
  </si>
  <si>
    <t xml:space="preserve">There a number of issues with this UOC. Critical Control Management is a specialised field. Please call me </t>
  </si>
  <si>
    <t>Addressed via direct discussion with stakeholder</t>
  </si>
  <si>
    <t xml:space="preserve">Please call back </t>
  </si>
  <si>
    <t>Stakeholder met with AUSMASA to discuss feedback.</t>
  </si>
  <si>
    <t>Coal Services Australia</t>
  </si>
  <si>
    <t>I don't believe this unit should have the " site supervisors" included in the application.</t>
  </si>
  <si>
    <t>Thank you for your feedback. The application has been amended to remove explicit job titles, and instead describe the job role of those who may undertake this unit.</t>
  </si>
  <si>
    <t>TK</t>
  </si>
  <si>
    <t>Unit code and title should be the SAME as the CIVIL CONSTRUCTION UNIT</t>
  </si>
  <si>
    <t>Thank you for your feedback. The RII training package covers both resources and the infrastructure industries and as such units (except where specialised) can be applied across both industries. 
RII Training Products specific to the Civil Construction industry are looked after by the Job Skills Council BuildSkills Australia.</t>
  </si>
  <si>
    <t>Supervisors working within the MINING industry should need to do a FULL Cert IV qualification like other industries-civil and general construction being a good example?
The TRUE extremelly high accident rate in the mining industry in Australia is due to most of the supervisors only holding a few units of competency and not a fill Cert Iv qualification and lack the SKILLS to supervise staff members SAFELY</t>
  </si>
  <si>
    <t xml:space="preserve">Thank for your feedback. The legislated requirements for mine site supervisors differ across state jurisdictions, and are determined by inidividual state WHS regulators. </t>
  </si>
  <si>
    <t>MINRES Training Insititute</t>
  </si>
  <si>
    <t>Element 5 — Manage difficult conversations: MINRES supports the intent of this element but notes that nine performance criteria is disproportionate relative to the other elements in the unit. Performance Criteria 5.4, 5.5, and 5.7 overlap significantly — all address respectful, constructive conduct during the conversation — and could be consolidated without loss of rigour.</t>
  </si>
  <si>
    <t xml:space="preserve">Thank you for your feedback. The Technical Committee has agreed to amend the elements and performance criteria as suggested. </t>
  </si>
  <si>
    <t>Knowledge evidence: The addition of "approaches to maintain professionalism and respect in difficult or sensitive conversations" is appropriate. MINRES recommends also including knowledge of when to escalate unresolved issues through formal channels, which is referenced in PC 5.9 but not supported in the knowledge evidence.</t>
  </si>
  <si>
    <t xml:space="preserve">Thank you for your feedback. This is a great point, the Knowledge Evidence has been amended to include knowledge of when to escalate a situation and the available/appropriate channels. </t>
  </si>
  <si>
    <t>No CCM content: RIICOM301X contains no reference to critical control management methodology, material unwanted events, critical control verification, or performance standards. Its inclusion in a project titled Critical Control Management for Mine Site Supervisors and Managers is not justified by its content.</t>
  </si>
  <si>
    <t>Thank you for your feedback and thank you for meeting with us to discuss this. As discussed, we have opted to remove CCM specific terminology from the units of competency as they are not nationally applicable across all sectors and industries that use the RII Training Package.</t>
  </si>
  <si>
    <t>Regulatory consequence — the S123 Supervisor Skillset and its statutory mandate: MINRES draws AusMASA's urgent attention to the regulatory consequences of any change to RIICOM301E that results in a Not Equivalent determination or a material change to the unit's title, application, or workplace outcomes. RIICOM301E is one of three units that together form the S123 Supervisor Skillset — comprising RIIRIS301E (S1), RIIWHS301E (S2), and RIICOM301E (S3).
This skillset is mandated by the Mining Safety and Health Advisory Committee (MSHAC) under the Mining and Quarrying Safety and Health Act 1999 (Qld) as the required competency for:
Supervisors on mineral mines and quarries employing more than 10 persons where the position includes allocation of tasks to others, under Act section 51 (required from 1 January 2003); and
Site Safety and Health Representatives at mineral mines and quarries, under Act section 86 (required from 30 March 2026).
The same three units are also recognised by the Coal Mining Safety and Health Advisory Committee (CMSHAC) for equivalent positions in coal mining. The S123 skillset is one of the most widely recognised and delivered training products in the Queensland resources sector. Thousands of current supervisors and safety and health representatives hold their statutory competency obligations through these three units.
Any change that alters the equivalence status, title, or workplace outcomes of RIICOM301E has direct and immediate consequences for the validity of existing supervisory appointments, the ability of future supervisors to satisfy their statutory obligations, and the capacity of RTOs to deliver a product that meets the regulatory standard. MINRES submits that it is entirely inappropriate for this unit to be revised under a project titled Critical Control Management for Mine Site Supervisors and Managers. RIICOM301E is a supervision and communication unit with a clear statutory mandate. It is not a CCM unit. MINRES strongly recommends that AusMASA engage directly with MSHAC, CMSHAC, and the Commissioner for Resources Safety and Health before finalising any changes to this unit.</t>
  </si>
  <si>
    <t xml:space="preserve">Thank you for your feedback. AUSMASA are aware of the regulatory requirements in Queensland and have worked extensively with QLD regulators. This issue has been raised multiple times and is being considered extensively. </t>
  </si>
  <si>
    <t>RIIRIS301</t>
  </si>
  <si>
    <t>RIIRIS301X has been omitted from the survey: MINRES notes that RIIRIS301X Apply risk management processes is listed as a draft unit in the consultation package but has not been included in the survey. There is no question inviting feedback on its title, application, elements and performance criteria, performance evidence, knowledge evidence, or assessment conditions. This is a significant procedural gap. RIIRIS301E is the foundational unit of the mandated S123 Supervisor Skillset — it is S1, the first and most fundamental of the three units that supervisors and site safety and health representatives must hold to satisfy their statutory obligations under the Mining and Quarrying Safety and Health Act 1999 (Qld) sections 51 and 86. It is also mandated for SSEs on mines employing more than 10 persons under section 49(1). Of all the units in this package, RIIRIS301E carries the broadest and most deeply embedded statutory mandate in the Queensland resources sector. Its omission from the survey means that industry has no formal mechanism to respond to the proposed changes through this consultation process. MINRES requests that AusMASA extend the consultation period to include a dedicated survey section for RIIRIS301X, or provide an alternative formal mechanism for industry to respond to the proposed changes to that unit.
The most significant gap across the entire package is the absence of genuine Critical Control Management content. None of the five units in this consultation package address the core methodology of CCM: identifying material unwanted events, identifying and documenting critical controls and their performance standards, conducting critical control verification (CCV) in the field, recording and reporting CCV outcomes, or responding to failed or degraded critical controls. The phrase "critical controls" appears only once across all five draft units — at PC 3.3 of RIIRIS402X — without definition, without supporting knowledge evidence, and without any performance evidence requirement for verification. If AusMASA's intent is to equip supervisors, superintendents, and managers with CCM skills and knowledge, the appropriate response is to develop a dedicated CCM unit of competency that explicitly addresses this methodology. Such a unit would sit alongside — not replace or contaminate — the existing risk management and supervision units.
The S123 Supervisor Skillset must not be repurposed as a CCM delivery vehicle. The S123 skillset (RIIRIS301, RIIWHS301, RIICOM301) is a supervision product with a clear and long-standing statutory mandate. RIIRIS501E and RIIRIS601E are risk management system products with clear statutory mandates for SSEs and mine managers. None of these units should be reframed as CCM training. Doing so changes their regulatory character and risks creating a mismatch between the training product and the statutory obligation it is designed to satisfy, with consequences for every supervisor, safety and health representative, SSE, and mine manager in Queensland who relies on these units to meet their statutory competency requirements.
Human and organisational factors are not addressed. The consultation package does not address the skills and knowledge required for supervisors and managers to lead and sustain a safety culture — including understanding of human and organisational factors, safety leadership behaviours, and the relationship between management systems and frontline practice. These are widely recognised as critical competency gaps in the sector and would be a more productive focus for a future project than the reframing of existing statutory units under a CCM label.</t>
  </si>
  <si>
    <t xml:space="preserve">Thanks for your feedback. RIIRIS301 was reviewed as part of our Emergency Response project, and is due for publication to the National Training Register  by August.
The Technical Committee has opted to steer away from Critical Control Management exclusive language due to lack of national applicability this carries. Whilst this unit is titled and was originally focussed on Critical Control Management, we have since acknowledged that this was not suitable for the development of nationally applicable training products. </t>
  </si>
  <si>
    <t>Application: The application appropriately targets supervisory roles, however the inclusion of leading hands alongside site supervisors and safety and health representatives spans an unnecessarily broad range of role levels within a single unit. MINRES recommends the application be tightened to a defined role level consistent with the AQF indicator level of the unit code.</t>
  </si>
  <si>
    <t>Elements and performance criteria: PC 3.3 introduces the term "critical controls" without definition, without supporting knowledge evidence, and without any corresponding performance evidence requirement for critical control verification. This is the only reference to critical controls in the entire unit. A candidate could complete this unit and have no understanding of what distinguishes a critical control from any other control in the hierarchy. If this project is genuinely about critical control management, this is the unit where that content must be substantively addressed — and it is not. MINRES strongly recommends that critical control identification, performance standards, and verification be developed as explicit elements or performance criteria, supported by corresponding knowledge and performance evidence.</t>
  </si>
  <si>
    <t>Thank you for your feedback. As critical controls are not universally implemented across the Australian mining and resources industry we have opted to remove this terminology from the units, and instead include references and information about critical control management in the Companion Volume Implementation Guide. The content of these units must reflect industry practices across all sectors of the Australian Mining and Resources Industries. 
CVIG reference - Sections 2.2.3, 2.2.4 (Recognising when a control is critical)</t>
  </si>
  <si>
    <t>Knowledge evidence: The knowledge evidence contains no reference to critical controls, material unwanted events, critical control verification, or performance standards. This is inconsistent with the unit's inclusion in a CCM project and with the reference to critical controls at PC 3.3. MINRES recommends these concepts be explicitly defined and included in the knowledge evidence.</t>
  </si>
  <si>
    <t>Thank you for your feedback. As critical controls are not universally implemented across the Australian mining and resources industry we have opted to remove this terminology from the units, and instead include references and information about critical control management in the Companion Volume Implementation Guide. The content of these units must reflect industry practices across all sectors of the Australian Mining and Resources Industries. 
CVIG reference - Sections 2.2.3, 2.2.4, 3.5.1</t>
  </si>
  <si>
    <t>Performance evidence: The requirement to provide "instruction and supervision to those involved in carrying out the risk management process" is a supervisory function, not a risk management process function. Its inclusion conflates two distinct competency domains. The performance evidence for this unit should assess the candidate's ability to carry out the risk management process, not to supervise others doing so. MINRES recommends this requirement be removed from this unit and addressed in a dedicated supervision unit.</t>
  </si>
  <si>
    <t>Thank you for your feedback. We updated the performance evidence in RIIRIS402 to be "providing instruction and guidance to those involved in carrying out the risk management process". The reason for this change is that the candidate will be "working with" and guiding others to involved in task-level risk assessments. At this level they need to consult with impacted workers to ensure safety and buy in.</t>
  </si>
  <si>
    <t>Application: The revised application includes "site supervisors" alongside superintendents and safety managers. This is a category error. Site supervisors operate within a risk management system; they do not implement and maintain the system itself. The unit is pitched at AQF5 level and is required for the most senior statutory position on a mine site. Expanding the application downward to site supervisors undermines the integrity of the unit and its regulatory function. MINRES recommends the application be restricted to superintendent and manager-level roles consistent with the unit's AQF indicator level and its statutory purpose.</t>
  </si>
  <si>
    <t>Regulatory consequence — SSE statutory notice: MINRES draws AusMASA's urgent attention to a significant unintended regulatory consequence of the proposed changes. RIIRIS501E is a mandated competency for Site Senior Executives (SSEs) applying for their statutory notice under the Mining and Quarrying Safety and Health Act 1999 (Qld), as recognised by the Mining Safety and Health Advisory Committee (MSHAC) and published by the Commissioner for Resources Safety and Health Queensland (RSHQ). RIIRIS501E is explicitly required for SSEs at surface mines employing more than 6 persons, and for SSEs at underground mines employing more than 10 persons. The MSHAC competency table (last revised March 2026) references RIIRIS501E by code and title. Any change to the unit's title, application, or workplace outcomes — including a Not Equivalent determination — has direct implications for the validity of existing SSE notices and for the ability of future SSE candidates to satisfy their statutory competency obligations. MINRES strongly recommends that AusMASA engage directly with RSHQ and the Commissioner for Resources Safety and Health prior to finalising any changes to this unit, and that the equivalence determination be reviewed with this regulatory context in mind.</t>
  </si>
  <si>
    <t>Performance evidence: The requirement to provide "clear and timely instruction and supervision to those involved in applying the site risk management system" is a supervisory function, not a system-management function. Its inclusion conflates two distinct competency domains. MINRES recommends this requirement be removed from this unit and addressed in a dedicated supervision unit.</t>
  </si>
  <si>
    <t>Thank you for your feedback. AUSMASA implemented this feedback. We updated the performance evidence in RIIRIS402 to be "providing instruction and guidance to those involved in carrying out the risk management process" as this unit is more appropriate for candidates at supervisory level.</t>
  </si>
  <si>
    <t>Regulatory consequence — coal SSE statutory notice and Surface Mine Manager prerequisites: MINRES draws AusMASA's urgent attention to the regulatory consequences of any change to RIIRIS601E that results in a Not Equivalent determination or a material change to the unit's title, application, or workplace outcomes. RIIRIS601E is explicitly mandated by the Coal Mining Safety and Health Advisory Committee (CMSHAC) as a recognised competency for both underground and surface coal Site Senior Executives under the Coal Mining Safety and Health Act 1999 (Qld).
It is referenced by code in the CMSHAC competency table (last revised September 2025) as one of the accepted pathways for SSEs to satisfy their statutory competency obligations under Act section 54(1). RIIRIS601E is also a prerequisite pathway for the Surface Mine Manager (Coal) Certificate of Competency issued by the Board of Examiners. Any change to this unit that alters its equivalence status, its title, or its workplace outcomes could invalidate existing SSE notices, disrupt the Board of Examiners' prerequisite framework, and create a compliance gap for candidates currently undertaking the unit as part of their statutory pathway. MINRES strongly recommends that AusMASA engage directly with CMSHAC, the Commissioner for Resources Safety and Health, and the Board of Examiners before finalising any changes to this unit.
Premature consultation: The Summary of Changes acknowledges that "further consultation is required to determine unit and industry applicability for the manager." MINRES submits that a unit with unresolved applicability questions should not be released for public consultation. The equivalence determination of Equivalent cannot be properly assessed by industry if the intended application of the unit has not been determined. MINRES requests that AusMASA resolve the applicability question through targeted stakeholder engagement before proceeding to endorsement.
No CCM content: As with the other units in this package, RIIRIS601X contains no reference to critical control management methodology, material unwanted events, critical control verification, or performance standards. Its inclusion in a project titled Critical Control Management for Mine Site Supervisors and Managers is not justified by its content.</t>
  </si>
  <si>
    <t>Application scope: The expansion of the application to include superintendents alongside site supervisors, leading hands, and safety and health representatives creates a unit that spans at least two distinct AQF levels and role responsibilities. A site supervisor conducting a first-response investigation has fundamentally different responsibilities, authority, and required competency depth than a superintendent conducting a formal investigation under legislative requirements. MINRES recommends that role-level requirements be clearly differentiated within the unit, or that separate units be developed for each role level.</t>
  </si>
  <si>
    <t>Regulatory consequence — the S123 Supervisor Skillset and its statutory mandate: MINRES draws AusMASA's urgent attention to the regulatory consequences of any change to RIIWHS301E that results in a Not Equivalent determination or a material change to the unit's title, application, or workplace outcomes. RIIWHS301E is one of three units that together form what is widely known in industry as the S123 Supervisor Skillset — comprising RIIRIS301E (S1), RIIWHS301E (S2), and RIICOM301E (S3). This skillset is mandated by the Mining Safety and Health Advisory Committee (MSHAC) under the Mining and Quarrying Safety and Health Act 1999 (Qld) as the required competency for:
Supervisors on mineral mines and quarries employing more than 10 persons where the position includes allocation of tasks to others, under Act section 51 (required from 1 January 2003); and
Site Safety and Health Representatives at mineral mines and quarries, under Act section 86 (required from 30 March 2026).
The same three units are also mandated by the Coal Mining Safety and Health Advisory
Committee (CMSHAC) for equivalent positions in coal mining. The S123 skillset is one of the most widely recognised and delivered training products in the Queensland resources sector. It is the standard entry-level qualification for workers stepping up into supervisory roles across all mine types — surface, underground, coal, metalliferous, and extractive — regardless of size. Thousands of current supervisors hold their statutory competency obligations through these three units.
Any change that alters the equivalence status, title, or workplace outcomes of RIIWHS301E — or of RIIRIS301E or RIICOM301E — has direct and immediate consequences for the validity of existing supervisory appointments, the ability of future supervisors to satisfy their statutory obligations, and the capacity of RTOs to deliver a product that meets the regulatory standard. MINRES submits that it is entirely inappropriate for these three units to be revised under a project titled Critical Control Management for Mine Site Supervisors and Managers. The S123 skillset is a supervision and safety management product. It is not a CCM product. Reframing it as CCM training — or embedding CCM content into it — changes its regulatory character and risks creating a mismatch between the training product and the statutory obligation it is designed to satisfy.
MINRES strongly recommends that AusMASA engage directly with MSHAC, CMSHAC, and the Commissioner for Resources Safety and Health before finalising any changes to these three units, and that the equivalence determinations for all three be reviewed with the statutory mandate explicitly in mind.
No CCM content: As with the other units in this package, RIIWHS301X contains no reference to critical control management methodology, material unwanted events, critical control verification, or performance standards. Its inclusion in a project titled Critical Control Management for Mine Site Supervisors and Managers is not justified by its content.</t>
  </si>
  <si>
    <t>Perth Training Insititute</t>
  </si>
  <si>
    <t>There is no assessment or training requirement specific to critical control verification, or communicating with workers in this context.</t>
  </si>
  <si>
    <t xml:space="preserve">Thank you for your feedback, this unit is about communicating information in the workplace, not about communication critical control verification or safety outcomes specifically. The Technical Committee has agreed on this application. </t>
  </si>
  <si>
    <t>Should specifically call out the need to train and assess supervisors and managers to ensure any identified or new critical controls for a hazard are included in the risk management process.</t>
  </si>
  <si>
    <t>Thank you for your feedback. The Technical Committee determined that evaluating capability and training needs is the province of the management-level unit (RIIRIS501, PC 2.4). Critical-control knowledge is retained in RIIRIS402 Knowledge Evidence ("how to identify when controls are critical…").</t>
  </si>
  <si>
    <t>Does not require training and assessment specific to scheduling critical control verification activities as part of the risk management process</t>
  </si>
  <si>
    <t>Mine management teams should be trained and assessed in the need to determine if there are critical control requirements at the mine, ensure appropriate systems, resources are in place to ensure controls are implemented effectively</t>
  </si>
  <si>
    <t>Investigators need to be trained and assessed to identify what existing controls have failed, determine what controls need to be improved and how they can be more effectively implemented. Information from previous critical control verification activities should be considered as part of the investigation.</t>
  </si>
  <si>
    <t xml:space="preserve">Thank you for your feedback, the Technical Committee agreed with your suggestion and the Elements and Performance Criteria have been amended to reflect your suggestion. </t>
  </si>
  <si>
    <t>I agree with the addition of element five in relation to managing difficult conversations however I think there is an opportunity to link this with an understanding of 'consultation'. This could be through the addition of performance criteria e.g. "Recognise when a difficult or sensitive conversation gives rise to consultation obligations and escalate or initiate accordingly" or knowledge evidence e.g. "the meaning and application of consultation in the workplace, including obligations under relevant legislation."</t>
  </si>
  <si>
    <t xml:space="preserve">Thank you for your feedback. The Performance Criteria and Knowledge Evidence have been amended to include when to escalate a situation and the appropriate/available channels to do so, in accordance with workplace procedures and relevant legislation. </t>
  </si>
  <si>
    <t>Given the addition of critical controls to RIIRIS402, I am surprised to see that this hasn't carried through to RIIRIS501.</t>
  </si>
  <si>
    <t>Given the addition of critical controls to RIIRIS402, I am surprised to see that this hasn't carried through to RIIRIS601.</t>
  </si>
  <si>
    <t>RIIERR503 and RIIPRM501 provide essential knowledge for Managers and Superintendents</t>
  </si>
  <si>
    <t xml:space="preserve">Thank you for your feedback. The Technical Committee has opted to withdraw the skill sets from this project. They may be revisited at another time during another project. </t>
  </si>
  <si>
    <t>Victoria</t>
  </si>
  <si>
    <t>Has the unit titled Communicate Information been considered as an ASK Unit Appendix B? and if not why not? Given the content could be contextualised at delivery in RTO's as non-endorsed products.</t>
  </si>
  <si>
    <t>Down Under Training &amp; Consulting PTY LTD</t>
  </si>
  <si>
    <t>Minor typo/format issue in element 4</t>
  </si>
  <si>
    <t>Thank you for your feedback, this has been amended.</t>
  </si>
  <si>
    <t>Application should include Surface Extraction Operations as this unit is used in those qualifications at Cet. III &amp; IV.</t>
  </si>
  <si>
    <t xml:space="preserve">Thank you for your feedback. The application has been amended to include all sectors of the resources, extractive and civil infrastructure industries. </t>
  </si>
  <si>
    <t>Element 3 is beyond the Cert. III level. Operators/workers usually do not do any of this. They may in some environments but generally, as it is written, Element 3 would be at a Supervisor and above level, not coal face workers.
Element 4 seems to be in the same category as Element 3 for my mind...above the scope of your average worker and more suited to Supervisors and above.</t>
  </si>
  <si>
    <t>Thank you for your feedback. Supervisor specific terminology has been removed from the unit following consultation with the Technical Committee. The unit content has been amended to accommodate all levels of mine site worker and focuses on safety communication rather than communication skills required for leadership. These amendments improve the applicability of these units to those in a worker/operator role.</t>
  </si>
  <si>
    <t>The knowledge evidence, again, is pitched at a level above the worker, example meeting procedures and follow-up requirements and conflict resolution techniques and their application.
I understand some workers will excel at all the content, but the majority will fall short in those outlined above for the simple fact that it is not withing their purview or expected of them.</t>
  </si>
  <si>
    <t>I appreciate that this is all aimed at Supervisors and above, but the Cert. III level units need to maintained at a Cert. III level so as not to disadvantage the common worker in their pursuit of an education.</t>
  </si>
  <si>
    <t>The Performance evidence has points that would not normally apply to workers, for example conducting a toolbox talk, a task usually left to Supervisors and above. Same can be said of requiring a worker to complete shift reports, making presentations of meaningful information to others, participating in conflict resolution meetings, including discussion of resolution strategies, and documenting conflict resolution outcomes.</t>
  </si>
  <si>
    <t>PC2.1 Will it be clear the difference between concise and succinct, very similar terms
PC2.3 What is the difference between a comment and feedback. As an RTO I must assess each, not clear how they differ. How does it differ from PC2.5
PC3.2 Traditional structures may work best, why must they be contemporary
PC 4.5 remove word majority, (majority from who's POV) if its agreed, it doesn't have to be majority of objectives being met.
PC 5.9 Escalate unresolved issues, if any</t>
  </si>
  <si>
    <t>Thank you for your feedback, these suggested amendments have been implemented where appropriate.</t>
  </si>
  <si>
    <t>KE3 is blank
KE inconsistent use of term verbal vs oral</t>
  </si>
  <si>
    <t xml:space="preserve">Thank you for your feedback, these suggested amendments have been implemented. </t>
  </si>
  <si>
    <t>How does PE7 completing shift reports relate to the PC
Unsure how the minimum number of occasions is set, if doing shift report, email, radio, telephone it would be much more, this may cause confusion. The PE should be segregated into categories of communication not lumped together in dot points under two occasions. What the unit is seeking to achieve regarding performance is distinctly different. Suggest you break up the PE categorically (verbal/non verbal)
PE2 Selecting is capitalised
PE9 ensuring communicated tasks are completed suggests that all communicated actions must be completed for one to be deemed competent, this is unrealistic</t>
  </si>
  <si>
    <t>Thank you for your feedback. The Technical Committee has reviewed the Performance Evidence and agreed to retain it's current requirement of 2 occasions so as not limit evidence opportunity for Element 4 (Communicating through challenging workplace situations).</t>
  </si>
  <si>
    <t>PC2.1 requires communication only not requirement to seek understanding of other parties
PC2.3 Requires determination of severity only, not likelihood inconsistent with standard practice
Consider PC2.6 before 2.5 You cant evaluate against criteria until you have determined final risk score
E3 consider use of term reasonably practicable this is a core concept for determining appropriateness
PC3.3 include critical controls, don't these just mitigate critical risks, what if the risk is not critical ?
PC4.1 inconsistent language safety regulations vs relevant legislation
PC4.2 is nonsensical</t>
  </si>
  <si>
    <t>Thank you for your feedback, this can been taken into consideration in the review and redevelopment of the elements and performance criteria.</t>
  </si>
  <si>
    <t>Same feedback as COM unit regarding structure of PE
PE1 require facilitation of risk assessment, this does not align with the Application of Elements
PE5 • selecting and implementing the appropriate hazard and risk treatments using the hierarchy controls to reduce unacceptable risk. This is limiting as you can use the HoC for any risks, even if it is acceptable and you want to bring it to a level ALARP.</t>
  </si>
  <si>
    <t xml:space="preserve">Thank you for your feedback, this has been taken into consideration in the review and redevelopment of the performance and knowledge evidence requirements. </t>
  </si>
  <si>
    <t>PC3.3 and 3.5 overlap</t>
  </si>
  <si>
    <t>Same core issue as RIS402:
Covers:
planning
resourcing
training
supervision
reporting
auditing
Unrealistic bundling → assessor interpretation risk.</t>
  </si>
  <si>
    <t>PC3.4 is potential duplication of PC5.1
PC4.1 doesn't state how (verbal, written) - PE lends itself to written conventions make it explicit document the recommended findings etc
PC5.2 review what? draft report, final report, findings, actions?
Unsure where the report is being written
PE3 provides sub lists, with current wording the candidates must gather that evidence listed in sub bullets, what if it is N/A such as diagram of area or audio recordings not taken due to permissions etc</t>
  </si>
  <si>
    <t xml:space="preserve">Thank you for your feedback. The Performance Criteria of this unit have been rewritten to better reflect the updated application of the unit. </t>
  </si>
  <si>
    <t>PE9 not all actions will prevent recurrence, some actions may limit exposure, help raise awareness, limit liability (insure), may reduce severity of future events etc
PE11 which PC does this relate to: • writing clearly, concisely and effectively reporting investigation findings</t>
  </si>
  <si>
    <t xml:space="preserve">Thank you for your feedback. The Performance Evidence requirements of this unit have been rewritten to better reflect the updated application of the unit. </t>
  </si>
  <si>
    <t>The unit of competency is the wrong level of a Supervisor. It should be AQF Level 4. Level 3 is for a skilled worker not a Supervisor. The unit of competency is the wrong competency for a Supervisor, it is OK for a skilled worker but not adequate for a Supervisor</t>
  </si>
  <si>
    <t xml:space="preserve">Thank you for your feedback. Units of Competency are not aligned to the levels of the AQF, this unit has been amended to address the communication skills needed by worker/operator level personnel on mine sites, rather than supervisors. </t>
  </si>
  <si>
    <t>This is the wrong unit of competency for a Supervisor.</t>
  </si>
  <si>
    <t>Thank you for your feedback. The application has been amended to describe the function that those who undertake this unit may operate under, we have removed terminology specifying exact job roles in the unit, as this unit is a legal statutory requirement for supervisors in Queensland, however RIIRIS402 is the requirement for supervisors in Western Australia</t>
  </si>
  <si>
    <t>No one does this unit of competency. It is even omitted from the Diploma level of competency which includes a AQF 4 competency for Risk Management, not even the Level 5 competency.</t>
  </si>
  <si>
    <t xml:space="preserve">Thank you for your feedback. Qualifications across the RII Training Package will be reviewed as part of a different activity submission at a later date. </t>
  </si>
  <si>
    <t>This is the wrong course for a Supervisor. It should not be included in the prescribed competencies.</t>
  </si>
  <si>
    <t>I can't believe that this has no reference to actual mining hazards. The model for this is included in Recognised Standard 22. These competencies MUST be arranged in the Process Order of Competency. If you use the Competency Model the answer will be much clearer.</t>
  </si>
  <si>
    <t>Thank you for your feedback. We have moved away from including CCM specific terminology and references in these units of competency as we have realised it is not applicable to all industries, sectors and jurisdictions covered within the RII Training Package. Information on CCM's applicability to this unit will be explored in the Companion Volume Implementation Guide. 
CVIG reference - Section 3.2.2 (Management structure and unit selection, RS22)</t>
  </si>
  <si>
    <t>Assessor and industry expert experience has been reduced from 3 years to 2 years exp. Do not agree with this.</t>
  </si>
  <si>
    <t>Should mention reading and acknowledging previous reports on safety hazards for the work area. And communicating any hazards to the work group.</t>
  </si>
  <si>
    <t xml:space="preserve">Thank you for your feedback. The Technical Committee has agreed on the suggestion to incorporate specific language around communication safety hazards and outcomes to work groups, this is better aligned to the RII training package and application across industry. </t>
  </si>
  <si>
    <t>Also, for RII301 - not included for feedback? See below:
Title: suggest Carry out LOCAL risk management process.
Carry out local risk assessments at the work site - participate &amp; facilitate SLAM's, JSA's etc. Participate in formal risk assessments, not facilitate? Facilitate formal risk assessments for higher AQF 5+.
1.2 Inspect work area prior to conducting local risk management.
Assessor experience reduced from 3 years to 2. Do not agree.</t>
  </si>
  <si>
    <t>Thanks for your feedback. RIIRIS301 was reviewed as part of our Emergency Response project, and is due for publication to the National Training Register  by August.</t>
  </si>
  <si>
    <t>This unit should be to facilitate and participate in local risk management only - done at the workplace - JSA's, JRA's etc. Not for formal risk management such as WRAC's. Need to specify.</t>
  </si>
  <si>
    <t xml:space="preserve">Thank you for your feedback. The application has been amended to remove explicit job titles and types of risk assessment, and instead describe the job role and level of responsibility of those who may undertake this unit.
Update: This unit now also specifies "job-level" risk assessment. </t>
  </si>
  <si>
    <t>2.4 Seek data/advice from experts OR recognised texts - studies, OEM's, papers, historical incident investigations etc.
Need to identify appropriate cross-section of persons to be involved: those involved in carrying out the task, fitters, electrician, deputy, OCE.</t>
  </si>
  <si>
    <t>Thank you for your feedback. We have taken this into consideration in the review and update of the elements and performance criteria, additional information on this will also be included in the Companion Volume Implementation Guide. 
CVIG reference - Section 4.3 (Consultation with impacted workers; Facilitating a task-level risk assessment)</t>
  </si>
  <si>
    <t>Reduction in experience of assessors from 3 years to 2. Do not agree.</t>
  </si>
  <si>
    <t>Thank you for your feedback. The assessor requirements have been updated to align with the Standards for RTOs 2025, replacing duplicated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
The Technical Committee has agreed to increase the minimum industry expert and assessor experience requirement to 3 years.</t>
  </si>
  <si>
    <t>Mention for manager level - RISK OWNER.</t>
  </si>
  <si>
    <t>Thank you for your feedback. This terminology has not been included as it's not universally applied across all relevant industries, sectors and jurisdictions within Australia. 
Update: This unit was mapped against the ICMM to ensure concepts are included in the unit without explicit language that is not universally applicable/</t>
  </si>
  <si>
    <t>Critical steps to outline in an incident when it occurs, immediately prior to initial investigation: attend injured persons, remove persons from area, isolate/remove hazard, prevent exposure to others, barricade, report, commence initial investigation. Isolate scene to avoid contamination, take measurements, photos, collect witness statements etc.</t>
  </si>
  <si>
    <t xml:space="preserve">Thank you for your suggestion, the Technical Committee has agreed to incorporate this into the revised draft unit. Your suggestiions have been included in Element 1 and its corresponding Performance Criteria. </t>
  </si>
  <si>
    <t>Title</t>
  </si>
  <si>
    <t>Title should be conduct INITIAL incident investigation. These are carried out on shift of event. Further, more in depth investigations are carried out well after the event.</t>
  </si>
  <si>
    <t>Thank you for your suggestion, the Technical Committee agreed and we have implemented the change - the title for this unit has been changed to Conduct initial safety and health investigations.</t>
  </si>
  <si>
    <t>Carrying out inspections is an essential topic that I believe needs it's own unit.</t>
  </si>
  <si>
    <t xml:space="preserve">Thank you for your feedback. RIIWHS402E Examine and maintain mine safety already in the RII Training Package, this unit focusses on conducting inspections of mine safety. </t>
  </si>
  <si>
    <t>HLT41120 Certificate IV in Health Care (Ambulance).
RII30719 Certificate III in Mine Emergency Response and Rescue (or equivalent individual competencies).
Certificate in Alcohol and Other Drugs Collection.
Proven leadership experience.
Experience in development and implementation of emergency service policy, procedures, plans and protocols.
AIIMS Incident Management.</t>
  </si>
  <si>
    <t xml:space="preserve">Thank you for your feedback, we appreciate your support.
This project aims to create training products applicable to all contexts of leadership within a mine site environment, not just emergency services. Please keep an eye on our website and LinkedIn for updates on our Emergency Services project that is currently under final review by the Department of Workplace Relations Assurance Body. </t>
  </si>
  <si>
    <t>Targeted Consultation Meeting</t>
  </si>
  <si>
    <t>Suggestion to include RIIBEF402 in this skill set - required by supervisors on BHP sites</t>
  </si>
  <si>
    <t>The unit appears to only have minor changes.
It could be delivered in a context where there is no reference to hazards/controls.</t>
  </si>
  <si>
    <t>Thank you for your feedback. The unit has been updated further to reflect safety communication in mining and infrastructure contexts.</t>
  </si>
  <si>
    <t>Suggest including knowledge evidence around the classification of controls using the ICMM method and then the identification of critical controls</t>
  </si>
  <si>
    <t>Suggest including knowledge evidence on controls, critical controls etc.</t>
  </si>
  <si>
    <t>Suggest that the assessment conditions should include risk management of MUEs</t>
  </si>
  <si>
    <t xml:space="preserve">Thank you for your feedback. We have included similar risk management concepts, however we have not specifically included reference to MUEs as this is not universally applicable across all relevant industries, sectors or jurisdictions. </t>
  </si>
  <si>
    <t>For a frontline supervisor:
-Assessing and deciding on the appropriate type of supervision (eg. direct/indirect)
-Establishing suitable hold point(s) for work</t>
  </si>
  <si>
    <t>Email - First Draft Consultation</t>
  </si>
  <si>
    <t>Final Training Product - Emergency Response</t>
  </si>
  <si>
    <t>The following changes represent regressions from the current unit and should be addressed before the unit is endorsed:
Assessor Requirements - Removal of "vocational competency" language; no sector-specific qualification for mining/quarrying context equivalent to the emergency response qualification</t>
  </si>
  <si>
    <t>Thank you for your feedback. The assessor requirements have been updated to align with the Standards for RTOs 2025, replacing duplicated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t>
  </si>
  <si>
    <t>The following changes represent regressions from the current unit and should be addressed before the unit is endorsed:
PC 5.2 - Removal of written authorisation requirement for documentation updates — creates direct regulatory and safety risk</t>
  </si>
  <si>
    <t>Thank you for your feedback. This PC was updated in response to the Technical Committee (TC), public, and government consultations, which indicated that 'seeking approval in writing' is not always required and that this would be site-specific. The inclusion of 'according to site procedures' will, however, mean that if a site requires this, this should be done.</t>
  </si>
  <si>
    <t>The following changes represent regressions from the current unit and should be addressed before the unit is endorsed:
PC 3.3 - "Critical controls" referenced without definition, knowledge evidence, or performance evidence requirement — CCM language without CCM content</t>
  </si>
  <si>
    <t>Thank you for your feedback. I'm assuming that this feedback relates to RIIRIS402 instead of RIIRIS301. We have received similar feedback during our consultation and will present this at our next TC meeting for consideration.</t>
  </si>
  <si>
    <t>The following changes represent regressions from the current unit and should be addressed before the unit is endorsed:
PC 3.2 - Removal of "feasibility" from suitability assessment — enables paper controls</t>
  </si>
  <si>
    <t>Thank you for your feedback. This PC was updated following consultation and feedback from the TC, who noted that 'feasible' could be subjective and hard to assess. This was removed, but the outcome remains unchanged.</t>
  </si>
  <si>
    <t>The following changes represent regressions from the current unit and should be addressed before the unit is endorsed:
PCs 2.1, 2.3 - Removal of "consider" from "consider and determine" — reduces deliberative step</t>
  </si>
  <si>
    <t>Thank you for your feedback. This PC was updated in response to the TC's direction that 'consider' is not assessable criteria. The TC advised that you need to 'consider' before you can 'determine' the likelihood, and therefore, inherently, 'consider' would be assessed.</t>
  </si>
  <si>
    <t>The following changes represent regressions from the current unit and should be addressed before the unit is endorsed:
PC 1.2 - Change from "analyse" to "assess" — reduces cognitive demand</t>
  </si>
  <si>
    <t>Thank you for your feedback. This UoC applies to individuals who contribute to applying risk management processes as part of their responsibilities. The UoC sits as a core unit in 10 x Cert III qualifications. Consultation and TC discussions informed that 'assess' is an appropriate reflection of the requirements of this unit and application rather than 'analyse'.</t>
  </si>
  <si>
    <t>The following changes in the proposed unit are supported and should be retained:
New criterion requiring assessment of control effectiveness — the most significant addition and the most directly connected to the CCM agenda at Level 3
Performance Evidence: Monitoring work area conditions
New item supporting PC 4.6 — appropriate and necessary
Performance Evidence: Assessing effectiveness of controls
New item supporting PC 4.6 — appropriate and necessary
Knowledge Evidence: Legislation expanded
Expansion from "relevant legislation" to include codes of practice, standards, and guidance material — a positive improvement
Knowledge Evidence: Hierarchy of Control
Explicit inclusion as a knowledge evidence item — appropriate</t>
  </si>
  <si>
    <t>Thank you for your feedback, we appreciate your time and support.</t>
  </si>
  <si>
    <t>Key Takeaways
The Core Problem: The review's biggest gap is omitting technical competency for specific hazards (e.g., gas, ground stability), which Parcell called "the meat in the sandwich" and the primary cause of accidents.
The Solution: A national competency model based on AQF levels and four core areas: Legislation (GOV), Safety Management (WHS), Risk Management (RIS), and Emergency Response (EMM).
The Rationale: This model is a direct response to a history of major disasters (e.g., Pike River, Maurer Mine) that drove safety reforms, which WA adopted 20 years late.
The Blocker: The project team's VET-focused remit prevents them from dictating competency requirements, creating a disconnect with Parcell's expert-driven recommendations.
Topics
The Problem: A History of Disasters &amp; Inconsistent Reform
Major disasters in the 1990s (Maurer Mine, Gretley Mine) drove safety reforms in QLD and NSW.
WA adopted these reforms ~20 years later, copying what Parcell called "bad mistakes."
This history explains why QLD's standards are higher and why WA is perceived as "miles behind."
Visibility of Risk: Reforms only occur after a disaster, not proactively.
Harmonization Failure: The 2011 national Work Health and Safety Act harmonization project failed to create a consistent baseline, with QLD being the only state that did not adopt it.
The Solution: A National Competency Model
A national model based on AQF levels and four core competency areas provides a consistent framework.
AQF Levels &amp; Responsibilities:
Level 6 (Advanced Diploma): Senior Manager → Establish and maintain management systems.
Level 5 (Diploma): Superintendent → Implement management plans.
Level 4 (Cert IV): Supervisor → Apply and monitor systems.
Level 3 (Cert III): Skilled Worker → Conduct activities.
Level 2 (Cert II): Induction → Comply with procedures.
Four Core Competency Areas:
Legislation: Knowledge of statutory compliance (RII code: GOV).
Safety Management: Systems for managing safety (RII code: WHS).
Risk Management: Processes for identifying and controlling risks (RII code: RIS).
Emergency Management: Response to incidents (RII code: EMM).
The Gap: Missing Technical Hazard Competency
The project's biggest deficiency is the omission of technical competency for the specific hazards a person is responsible for (e.g., gas, ground stability, explosives).
This is the "meat in the sandwich" and the primary cause of accidents.
Example: A supervisor must be competent in applying the site's WHS system (RIIWHS401E), a unit Parcell noted is often missing from supervisor training.
Example: Risk management units (RIIRIS401E, RIIRIS402E) are both at Level 4, creating ambiguity for supervisors.
The Blocker: Project Scope &amp; Remit
The project team's remit is to translate industry feedback into VET products, not to dictate competency requirements.
This creates a disconnect with Parcell's expert-driven recommendations.
Rationale: The team is VET experts, not mining experts. They rely on industry for technical content.
Challenge: State-specific terminology and role titles (e.g., "foreman" vs. "superintendent") are a major hurdle to creating a nationally consistent framework.</t>
  </si>
  <si>
    <t>Thank you for your feedback. We have moved away from including CCM specific terminology and references in these units of competency as we have realised it is not applicable to all industries, sectors and jurisdictions covered within the RII Training Package. Information on CCM's applicability to this unit will be explored in the Companion Volume Implementation Guide. 
CVIG reference - Sections 2.2.3, 4.6 (Relationship across the units)</t>
  </si>
  <si>
    <t>I couldn’t find anything (easily … in less that 3 hours) on the ASQA website on what makes an ‘expert’ so asked AI. Here is what it provided me.
Rubbery and ambiguous at best.
According to the Australian Skills Quality Authority (ASQA) and the revised 2025 Standards, an industry expert is an individual engaged to support trainers and assessors who possesses specialized industry or subject matter expertise directly relevant to the training product being delivered. [1, 2]
Key aspects of an expert in the VET sector include:
Industry Expertise: They hold current industry competencies, skills, and knowledge, often providing real-world insights not currently held by the trainer.
Working "Under Direction": They are not qualified trainers themselves (or are not acting in that capacity) and must work under the supervision of a qualified trainer and assessor.
Assessment Support: While experts can contribute to assessment judgements, they do so alongside a qualified assessor, and the final decision remains the responsibility of the qualified assessor.
Scope Limitation: If an RTO relies on an "expert" to deliver the majority of training, this may indicate a lack of qualified staff. The expert's role is to support training and assessment, not replace the requirement for qualified trainers, as outlined in the Trainer and Assessor Competencies Practice Guide. [1, 2, 3, 4, 5]
Key Responsibilities for RTOs Utilizing Experts:
Ensure Capability: Systematically verify that the expert's industry knowledge is current. (how is that done????)
Maintain Oversight: Implement a system to monitor the quality of the expert’s contribution.
Direct Work: Authorize experts only to work under the supervision of a person who meets the Credential Policy requirements. [1, 2, 3]</t>
  </si>
  <si>
    <t>Thank you for sharing this and for the research you've put into it.
You're right that the definition of 'industry expert' in the Standards for RTOs is set by ASQA. ASQA sets a framework that applies across all sectors and training products.
The assessor requirements in the draft units operate at a different level. They reflect the minimum industry experience that the sector determines is required for delivery and assessment of these specific units.
Those requirements are still being refined and will be considered by the Technical Committee at the June meeting. 
Your feedback will be taken into that discussion.</t>
  </si>
  <si>
    <t>I have had a quick look at the units for review.
None contain the word ‘critical’.  This is not only puzzling but also quite disturbing.
Personally, I would have thought to see the word critical in many places of the documents.  
Instead, judging but the drafts, they are a quick rehash of the already existing units. As they stand, none make any reference to anything even remotely related to CCRM.
Equally telling and confirming my thoughts above is the ‘Summary of Changes - Critical Control Management for Mine Site Supervisors and Managers’ (attached with comments – from AUSMASA website I recall) which does contain the word critical control in its title, but nowhere else in the table. 
Again, if this was a summary of changes towards CCM, I would have expected that word (CCRM) to pop up a few times.
The entry ‘RIIRIS301 Apply risk management processes – identifies ‘no change’ required. Same comments as above.
If the industry expects CCRM to be implemented using the proposed approach, it will be a complete failure. It is wishful thinking.
Particularly concerning is the belief that people are ‘doing CCRM’ and somehow made the workplace safer, without having an effective CCRM framework in place.
Once that belief has spread throughout industry, I will be hard to change.
Also, many of the UOCs are taught in less than a day (tick and flick - which is total BS) and does not prepare supervisors etc adequately to do risk assessments etc. or investigations.
Going back to the many discussions around earthmover tyre UOCs, we ought to ask ourselves what the actual problem is and then work forwards rather than just playing around with words.
CCRM is a different risk assessment approach that can’t be taught effectively in one day – it would be dangerous to assume that.
In my view this ought to be a separate UOC.</t>
  </si>
  <si>
    <t>Thank you for taking the time to review the drafts and share your thoughts so thoroughly.
These are exactly the kinds of concerns that need to be on the table. The units have been through a first round of public and government consultation, and we are currently working through the findings.
The Technical Committee will meet in person in June to discuss those findings and determine the way forward, so there is still scope for the content and framing to evolve. Alternatively, there may be scope to include further guidance in the Companion Volume Implementation Guide, which will sit alongside these units of competency.
Your feedback will be taken into that discussion, and the questions you've raised about whether the current approach adequately reflects industry needs are important for the TC to consider.
Thank you once again for all your time.
CVIG reference - Section 2.2.3</t>
  </si>
  <si>
    <t>Sojitz Blue</t>
  </si>
  <si>
    <t>Targeted Consultation Survey</t>
  </si>
  <si>
    <t>Second Draft</t>
  </si>
  <si>
    <t>ALL</t>
  </si>
  <si>
    <t>We need to get away from production is everything anyone can get a leadership ticket rarely are they safety orientated</t>
  </si>
  <si>
    <t>I support the changes to this unit of competency
There are a lot of people that are street smart enough to get the relevant qualifications but no real experience in the industry and we see this very often by the people we hurt and kill across the industry</t>
  </si>
  <si>
    <t>Email - Targeted Consultation</t>
  </si>
  <si>
    <t>Hi my feedback is that the updated units do reflect the skills and knowledge needed in these roles</t>
  </si>
  <si>
    <t>Civil Contractors Federations Queensland</t>
  </si>
  <si>
    <t>I am quite comfortable with the changes the descriptions and justification are fine.</t>
  </si>
  <si>
    <t>Technical Committee Qualification Review Survey</t>
  </si>
  <si>
    <t>Draft</t>
  </si>
  <si>
    <t>Qualification</t>
  </si>
  <si>
    <t>RII40126 Certificate IV in Surface Extraction Operations</t>
  </si>
  <si>
    <t>I support the proposed changes made</t>
  </si>
  <si>
    <t xml:space="preserve">RII50126 Diploma of Surface Operations Management </t>
  </si>
  <si>
    <t xml:space="preserve">RII50926 Diploma of Underground Coal Mining Management </t>
  </si>
  <si>
    <t xml:space="preserve">RII60226 Advanced Diploma of Extractive Industries Management </t>
  </si>
  <si>
    <t xml:space="preserve">RII60326 Advanced Diploma of Underground Coal Mining Management </t>
  </si>
  <si>
    <t xml:space="preserve">RII60826 Advanced Diploma of Surface Coal Mining Management </t>
  </si>
  <si>
    <t>Not relevant</t>
  </si>
  <si>
    <t>The hew versions are more precise and relevant to the sector. The changes are suitable and achievable.</t>
  </si>
  <si>
    <t>I support the changes to this unit of competency
402X is more precise in its requirements</t>
  </si>
  <si>
    <t>I support the changes to this unit of competency
The new version has a greater range of performance evidence.
Knowledge evidence is very similar</t>
  </si>
  <si>
    <t>Glencore Oaky Creek North</t>
  </si>
  <si>
    <t>I support the changes to this unit of competency
Expanded on content of risk the management of and controls incorporates stop points</t>
  </si>
  <si>
    <t>1:1 Meeting - Targeted Consultation</t>
  </si>
  <si>
    <t xml:space="preserve">Review units to ensure that explicit requirements for historical data analysis are included in risk assessments.
According to this respondent, “trends” and historical data is not the same. </t>
  </si>
  <si>
    <t>Thank you for your feedback. The Technical Committee has agreed to include information on trends and historical data in the CVIG. We can’t make this mandatory for all as it may be hard for some to obtain these records.
CVIG reference - Sections 4.4 (Evaluating capability and identifying needs); 4.6 (Glossary)</t>
  </si>
  <si>
    <t xml:space="preserve">PC 4.1 - "Designing formal audits" should be removed from units. “Designing” an audit is a separate, specialised skill (e.g., Diploma of Quality Auditing). </t>
  </si>
  <si>
    <t>Thank you for your feedback. We have reviewed PC 4.1 with the Technical Committee and changed "designing audits" to "Plan, coordinate and conduct audits" to better reflect the capability level expected of the unit.</t>
  </si>
  <si>
    <t>Rename to "Responding to safety and health incidents." The national training register already includes RII and BSB units related to responding to incidents (RIIERR301E, BSBWHS416), and renaming them would make them too similar. 
We could however rename to “Contribute to (initial) safety and health investigations” as a more reflective title.</t>
  </si>
  <si>
    <t xml:space="preserve">Thank you for your feedback. We discussed this with our Technical Committee and they have opted to retain the title of "Conduct initial safety and health investigations", the scope of the unit is detailed in the application statement. </t>
  </si>
  <si>
    <t>WorkSafe Mines Safety Directorate  </t>
  </si>
  <si>
    <t>Stop work criteria is listed in performance evidence but not included in the elements table, this should be documents in element
 4. (s.84 – WHS Act)</t>
  </si>
  <si>
    <t>Thank you for your feedback. The Technical Committee added stop-work to the elements table: PC 5.2 (recognise a stop-work trigger has been met and cease the activity) and PC 2.5 (determine stop triggers). Placed in Element 5 (Monitor and review) rather than Element 4, as that is where on-the-job cessation occurs.</t>
  </si>
  <si>
    <t>There is no mention of training or ensuring persons are competent to perform risk assessments having regard to the nature
 of the hazard. (r.617 - WHS Mines Regs)</t>
  </si>
  <si>
    <t>Thank you for your feedback. This has been incorporated. The Technical Committee addressed this at PC 2.4 and in the Performance Evidence ("evaluating risk management capability and identifying training needs of relevant personnel").</t>
  </si>
  <si>
    <t>in the elements sections:
1.5 should include a reference to including a HSR
there needs to be a review of controls documented in section 4 (r.38 – WHS Mines Regs)</t>
  </si>
  <si>
    <t>Thank you for feedback. Upon consultation with the Technical Committee we have opted to detail who "relevant parties" may mean in each jurisdiction in the Companion Volume Implementation Guide to ensure the unit content remains nationally applicable. 
CVIG reference - Section 4.9 (Assessing seriousness and reporting obligations; Investigation context)</t>
  </si>
  <si>
    <t>Pg5 - questioning and actively listening to those involved in the investigation (should this be incident)</t>
  </si>
  <si>
    <t xml:space="preserve">Thank you for your feedback. This is meant to be investigation as this will include those involved in the incident, but also HSR, the investigation team, etc. </t>
  </si>
  <si>
    <t>SkillsTrain</t>
  </si>
  <si>
    <t xml:space="preserve">The entire RIICOM set should be reviewed. Supervisors need a better unit for Cert IV level. </t>
  </si>
  <si>
    <t xml:space="preserve">Thank you for your feedback. This will be referred on to our Industry Engagement team for further consultation. </t>
  </si>
  <si>
    <t>Thank you for your feedback. The TC agreed that procedures can stay but that we can include guidance for what is meant with ‘procedures’ in the CVIG. 
CVIG reference - Sections 4.4 (Working at the level of the system); 4.6 (Process vs System)</t>
  </si>
  <si>
    <t>This will never be done by any superintendent across Australia. They might be part of the process, but won’t make this change themselves. They will never update a system. Yes, they will review and maintain, but never update.</t>
  </si>
  <si>
    <t xml:space="preserve">Thank you for your feedback. The Technical Committee has agreed with your comment and the term 'update' has been removed. </t>
  </si>
  <si>
    <t>Too high-level. They should be able to support these yes, but they won’t do this.</t>
  </si>
  <si>
    <t>Thank you for your feedback. The Technical Committee rescoped the Performance Evidence to the candidate's own role using "contribute to…" and "in accordance with their own role and responsibilities," matching the unit's initial/operational focus.</t>
  </si>
  <si>
    <t>Targeted Consultation Webinar</t>
  </si>
  <si>
    <t>Pre-requisites</t>
  </si>
  <si>
    <t>Suggested RIIRIS402 should be a pre-req for RIIRIS501 - identified important foundational knowledge in the RIIRIS402 for success and understanding in RIIRIS501</t>
  </si>
  <si>
    <t>Thank you for your feedback. The Technical Committee has agreed with your suggestion, however the TPOF framework prohibits prerequisites unless a skill is essential for the higher unit. Additional knowledge evidence requirements have been added to RIIRIS501 and RIIRIS601 to account for this need for foundational knowledge.</t>
  </si>
  <si>
    <t>Suggested RIIRIS402 should be a pre-req for RIIRIS601 - identified important foundational knowledge in the RIIRIS402 for success and understanding in RIIRIS601</t>
  </si>
  <si>
    <t>Thank you for your feedback. Yes, but this is also done for a crew or work area, opposed to operator task. As this is knowledge only, it is okay to keep in the unit.</t>
  </si>
  <si>
    <t>E3 Should this come out? Everything in here is still ‘implementing’.</t>
  </si>
  <si>
    <t>Thank you for your feedback. The Technical Committee has agreed with your comment, the element has been amended to just "Implement the risk management system".</t>
  </si>
  <si>
    <t>E4 Should this be ‘maintain or review’ and get rid of update. Maintain the processes - updates will happen as part of this process inherent in this process.</t>
  </si>
  <si>
    <t>Thank you for your feedback. The Technical Committee has agreed with your comment, however has opted to just remove "or review" without replacement.</t>
  </si>
  <si>
    <t>PC 2.4 This role should also make sure this actually happens / is implemented.</t>
  </si>
  <si>
    <t>Thank you for your feedback. The Technical Committee considered implementation of capability-building is covered by Element 3 (Implement the risk management system) and resourcing at PC 3.1; PC 2.4 remains scoped to evaluate and identify.</t>
  </si>
  <si>
    <t xml:space="preserve">If the unit is NE, we may need more time to transition. </t>
  </si>
  <si>
    <t>Thank you for your feedback. Final determination of Equivalence will be decided by DEWR, upon final approval and publication to NTR we will commence implementation activities including liaising with regulators to ensure the transition is smooth</t>
  </si>
  <si>
    <t>Advance OHS</t>
  </si>
  <si>
    <t>Thankyou for including us in the review process.
I believe the units are broad enough to represent the skill and knowledge of the role especially when contextualised</t>
  </si>
  <si>
    <t>Peak Synergy Mentoring</t>
  </si>
  <si>
    <t>1. NORMALISED DEVIANCE (RIIRIS402)
Gap identified:
The unit does not address how supervisors recognise and interrupt unsafe practices that become normalised ("that's how we've always done it"). In practice, this is the most common cause of supervisor-level incident findings.
What needs to be added:
Element 5 (Monitor and review): Add a performance criterion requiring supervisors to identify when unsafe practices are becoming normalised and respond with escalation pathways.
Why it matters:
Supervisors monitor controls (Element 5) but have no framework to recognise when that monitoring is being eroded by habitual practice. They need explicit tools and authority to interrupt this pattern.</t>
  </si>
  <si>
    <t>Thank you for your feedback. The TC really appreciated your comment, it was decided to include reference to this in the Performance and Knowledge Evidence, and expand further on this in the Companion Volume Implementation Guide. 
CVIG reference - Sections 4.3 (Recognising normalised deviance); 4.6 glossary (Normalisation of deviance)</t>
  </si>
  <si>
    <t>2. SUPERVISOR ESCALATION AUTHORITY (RIIRIS402)
Gap identified:
Assessment conditions mention "stopping work" and "escalating when risks exceed supervisor authority" but these are not articulated in the elements or performance criteria. This creates ambiguity about supervisor scope and escalation triggers.
What needs to be added:
Add Element 4: "Determine authority boundaries and escalate appropriately" with performance criteria covering: recognition of risks exceeding supervisor scope, clear escalation triggers (Zone 1: retain at supervisor level; Zone 2: structured escalation with recommendation; Zone 3: mandatory immediate escalation), escalation pathways and timing, follow-up responsibility.
Why it matters:
Supervisors need clarity about their decision-making authority. Without this, they either attempt to manage risks beyond their scope (and fail) or escalate everything (and get called out for not being independent). Clear authority boundaries, structured by escalation zones, improve decision-making and accountability. I have developed an Escalation Zones Definition Template that operationalises this concept across six decision categories (Safety, Production, People, Commercial, Client, Contract), demonstrating how this can be practically applied.</t>
  </si>
  <si>
    <t>Thank you for your feedback. We have opted to add additional information around stop-work triggers, stopping work and escalating when risks exceed supervisor authority to the Companion Volume Implementation Guide.
CVIG reference - Sections 4.3 (Escalating and stopping work — Authority boundaries; stop-work trigger; graduated triggers); 4.6 (glossary)</t>
  </si>
  <si>
    <t>GAP 1: CONTROL EFFECTIVENESS MONITORING AT MANAGER LEVEL (RIIRIS501)
Gap identified:
The mapping document states RIIRIS402 supervisors monitor "controls are in place and effective." RIIRIS601 senior executives monitor "system-wide control performance." RIIRIS501 managers are required to do "systematic review of risk assessments, procedures and hazard management plans across the area." This describes process/system review, but not monitoring whether controls are actually working/effective. There is a gap at the manager level.
What needs to be added:
Element 4 (Maintain or update the risk management processes to support the system), performance criterion 4.1 states: "Monitor risk management processes against defined performance criteria, identifying trends, gaps and areas requiring intervention." This needs to explicitly include monitoring control effectiveness—not just procedures and processes, but whether the controls themselves are functioning as designed across the operational area.
Why it matters:
A supervisor may verify controls work on shift. A senior executive may audit controls annually. But who monitors daily/weekly whether significant controls across the operational area are performing? This is the manager's role, and it needs to be explicit in RIIRIS501.</t>
  </si>
  <si>
    <t>Thank you for your feedback. This is already a part of the risk management process, the Technical Committee has recommended including further detail as you suggested in the CVIG.
CVIG reference - Section 4.4 (Responding when controls are not performing; Evaluating capability and identifying needs)</t>
  </si>
  <si>
    <t>GAP 3: MENTORING AND LEARNING ACCESSIBILITY (RIIRIS501)
Gap identified:
Performance criterion 2.4 states: "Evaluate the risk management capability of relevant personnel and identify training needs." This is top-down (manager identifies needs). The unit does not establish a framework for supervisors to access mentoring support or request help when they identify capability gaps. Training is something done to supervisors, not something they engage with.
What needs to be added:
Add a performance criterion requiring managers to establish accessible mentoring or coaching support for supervisors, with supervisors able to request support when they identify capability gaps. This gives supervisors agency in their own development.
Why it matters:
Supervisors develop competence through repeated practice, feedback, and mentoring not just classroom training. Making mentoring accessible and giving supervisors voice in how they develop creates ownership and supports practical application on site.</t>
  </si>
  <si>
    <t>Thank you for your feedback. The Technical Committee determined the unit's AQF 5 management focus is top-down capability evaluation; a bottom-up mentoring framework was considered outside the unit's purpose.</t>
  </si>
  <si>
    <t>GAP 2: SYSTEMS THINKING TRANSITION FROM SUPERVISOR TO MANAGER (RIIRIS501)
Gap identified:
RIIRIS402 application describes supervisors carrying out task-level risk assessments identifying hazards in specific work activities. RIIRIS501 application describes managers implementing and maintaining systems across an operational area. The cognitive shift required from "What are the hazards in THIS task?" to "What patterns emerge ACROSS multiple tasks? What system-wide procedure would address this?" is significant but not explicitly taught or assessed.
What needs to be added:
Assessment requirements for RIIRIS501 need to explicitly test the ability to synthesise multiple supervisor risk assessments into system-level insights. Assessment must test whether managers can analyse task-level assessments, identify recurring hazards across different work activities, and recommend system-wide procedure changes that address patterns.
Why it matters:
Many promoted supervisors struggle in their first year as managers because this cognitive shift is not taught or explicitly assessed. They can do supervisor work well but are lost at system level. The assessment methodology needs to measure systems-level thinking.</t>
  </si>
  <si>
    <t>Thank you for your feedback. The Technical Committee addressed the systems-level shift through the operational-area framing (Application) and trend analysis at PC 2.1 (trends from the record system) and PC 4.1 (identifying trends, gaps), rather than a separately worded "synthesise supervisor RAs" requirement.</t>
  </si>
  <si>
    <t>DETAILED FEEDBACK ON RIIRIS601X
The unit is well-structured and appropriately positions senior executives as system architects and leaders. The inclusion of culture and leadership behaviours (Element 3) is excellent. However, there is one significant gap that limits practical effectiveness:
Gap: AUDIT CLOSURE AND FOLLOW-UP VERIFICATION
Element 4 (Audit the risk management processes) includes performance criteria for designing and conducting audits, and reporting findings to senior leadership. However, it does not require verification that audit recommendations have been actioned or that follow-up audits confirm remediation effectiveness.
What needs to be added:
Add performance criterion 4.4: "Establish and monitor timelines for addressing audit findings, verify implementation of agreed actions, and schedule follow-up audits to confirm the effectiveness of remediation."
Why it matters:
An audit can identify critical gaps in the risk management system, but without follow-up verification, those gaps may remain unaddressed indefinitely. Senior executives need accountability for closure of audit findings, not just the audit itself. This ensures the system is actually improved, not just reviewed.</t>
  </si>
  <si>
    <t>Thank you for your feedback. The TC agreed that this is important yes, but should be included in the knowledge evidence instead as the time it takes to “validate remediation effectiveness” might take too long.</t>
  </si>
  <si>
    <t>DETAILED FEEDBACK ON RIIWHS301X
The unit appropriately scopes supervisors' role in initial investigations and correctly emphasises evidence integrity, which is critical. However, there is one significant gap that affects the quality of investigations:
Gap: CAUSATION VS. CORRELATION IN INCIDENT ANALYSIS
Element 3 (Examine and document investigation findings), performance criterion 3.3 states: "Identify contributing factors to the incident based on the available evidence, in accordance with own role and responsibilities."
This does not teach supervisors to distinguish between factors that directly caused the incident, factors that contributed by increasing likelihood, and factors that coincidentally occurred at the same time. For example, "it was raining when the incident happened" can appear to be a cause but is often a coincidence.
What needs to be added:
Add to Element 3 a performance criterion requiring supervisors to: "Distinguish between factors that directly caused the incident, contributing factors that increased likelihood, and coincidental factors, using evidence-based reasoning to avoid misidentifying correlation as causation."
Add to Knowledge Evidence: "Cause analysis methodology, how to distinguish causation from correlation, techniques for identifying underlying system factors rather than surface-level observations."
Why it matters:
If corrective actions address correlations instead of true causes, the incident will recur. Supervisors need explicit guidance on cause analysis to ensure their investigations lead to effective preventive actions, not symptom treatment.</t>
  </si>
  <si>
    <t>Thank you for your feedback. The Technical Committee has opted to include information around correlation and causation in the Companion Volume Implementation Guide, rather than the Elements and Performance Criteria.
CVIG reference - Section 4.9 (Causation within the candidate's role)</t>
  </si>
  <si>
    <t>Review Mandatory Workplace Requirements as it should be explicit that simulations are acceptable.</t>
  </si>
  <si>
    <t xml:space="preserve">Thank you for your feedback. The Mandatory Workplace Requirements have been updated to include explicit reference to simulations. </t>
  </si>
  <si>
    <t>In assessment, this should assess the likelihood and severity - look at including here or performance criteria. Risk is a combination of these two things.</t>
  </si>
  <si>
    <t xml:space="preserve">Thank you for your feedback. The Technical Committee has agreed with your suggestion, this has been incorporated into the updated unit.  </t>
  </si>
  <si>
    <t>Should this include ‘others’ as well? This might not always be an ‘expert’. Good, but not always necessary. You might seek advice from others, but they may or may not be an ‘expert’.</t>
  </si>
  <si>
    <t>Thank you for your feedback. The Technical Committee have agreed with your comment and the wording of this PC has been amended widen that scope.</t>
  </si>
  <si>
    <t>Should this be ‘review’ instead of confirm?
What are we documenting here?
Review 1.3 and 1.4 as these might already be ‘documented’ in plans; what are we ‘documenting’ here?
Same for 2.2, procedures are already ‘documented’ - what we documenting?</t>
  </si>
  <si>
    <t xml:space="preserve">Thank you for your feedback. The Technical Committee agreed with your comment, and the relevant PCs has been amended inline with your recommendation. </t>
  </si>
  <si>
    <t>Should this be ‘objectives and targets’? ISO31000 doesn’t use ‘performance criteria’, and this links to 1.3 above.</t>
  </si>
  <si>
    <t xml:space="preserve">Thank you for your feedback. The Technical Committee agreed with your comment, and PC 4.1 has been amended inline with your recommendation. </t>
  </si>
  <si>
    <t xml:space="preserve">In PC 3.5 “Record and follow up on the actions arising from the presentation”. Most presentations may not have actions arising from them. Can we word it like PC 4.5 e.g. Record and follow up on agreed actions arising from the presentation. </t>
  </si>
  <si>
    <t xml:space="preserve">Thank you for your feedback, this has been actioned as suggested. </t>
  </si>
  <si>
    <t>In the Performance Evidence list you could combine these two dot points: “-relevant workplace documentation” and “-relevant workplace policies and procedures”, to just say “- relevant workplace documentation, including policies and procedures”</t>
  </si>
  <si>
    <t>Grammar mistake in the application section, “This applies those working in…” Should be, This unit applies to those working…..</t>
  </si>
  <si>
    <t xml:space="preserve">Thank you for your feedback. This has been implemented. </t>
  </si>
  <si>
    <t>I would recommend adding a PC between PC 2.5 and PC 2.6 along the lines of: Evaluate risk levels against workplace documentation requirements to determine whether stop-work triggers have been met and work activities must cease immediately. This is slightly different to just determining the need for treatment covered in PC 2.5</t>
  </si>
  <si>
    <t>Thank you for your feedback. The Technical Committee incorporated the intent into the revised PC 2.5 ("determine the need for treatment and stop triggers") rather than adding a discrete PC, with recognition/cessation covered at PC 5.2.</t>
  </si>
  <si>
    <t>Under “Assessment conditions”, I wouldn’t list access to PPE as a requirement for implementing and maintaining a management system”, especially since it isn’t listed in RIIRIS402 where we are actually doing the risk assessment.</t>
  </si>
  <si>
    <t>For PC 1.5 I suggest rewording to “Report the incident to relevant parties including any elected health and safety representatives for the work group”. Sites often forget to inform their safety reps early and make them part of the investigation team.</t>
  </si>
  <si>
    <t>Thank you for feedback. Upon consultation with the Technical Committee we have opted to detail who "relevant parties" may mean in each jurisdiction in the Companion Volume Implementation Guide to ensure the unit content remains nationally applicable. 
CVIG reference - Section 4.9 (Assessing seriousness and reporting obligations)</t>
  </si>
  <si>
    <t xml:space="preserve">Recommend adding a PC 1.7 for “Determine and establish the investigation team in accordance with workplace requirements, ensuring appropriate competencies, roles and responsibilities are represented”. </t>
  </si>
  <si>
    <t xml:space="preserve">Thank you for your feedback. Upon consultation with the Technical Committee it was agreed that this is above the scope of this unit, establishing the investigation team would fall on someone in a managerial or safety position, rather than the level of worker this unit is aimed at. </t>
  </si>
  <si>
    <t>Knowledge evidence first dot point, can we reword it to say, “commonwealth and state or territory legislation relevant to securing incident scenes and conducting initial safety and health investigations and reporting requirements”.</t>
  </si>
  <si>
    <t xml:space="preserve">Thank you for your feedback. The Technical Committee has agreed with your suggestion, the Knowledge Evidence has been updated to reflect your suggestion. </t>
  </si>
  <si>
    <t xml:space="preserve">In the Performance Evidence list I would recommend adding, “-Holds the scene of a notifiable incident and maintains scene security until released by the relevant regulator or authorised person, in accordance with legislative and workplace requirements” (I don’t know about all jurisdictions but in Western Australia the is required by law). </t>
  </si>
  <si>
    <t>Thank you for your feedback. Incorporated directly. Added to Performance Evidence ("holding the scene of a notifiable incident and maintaining scene security until released by the relevant regulator or authorised person") and reflected at PC 1.3. This is also further detailed in the CVIG addendum
CVIG reference - Section 4.9 (Notification and preservation of the incident scene)</t>
  </si>
  <si>
    <t>Currently assessors require 3 years experience - for AQF 3+.. Why this reduction to 2 years? The MEU cannot support this reduction in assessor standard.</t>
  </si>
  <si>
    <t>Explaining  the reasons why we do things is important to achieve compliance to plan &amp; safe outcome. Why the activity is being undertaken? Why it is done this way? Why certain controls are required? Can also provide examples using historical incidents from local site or industry reports, recommendations, learnings.
Suggest add new line 2.2 - Explain the reasons why the task is being undertaken, including procedural &amp; control requirements.</t>
  </si>
  <si>
    <t xml:space="preserve">Thank you for your feedback. The Technical Committee determined this sits outside the defined purpose of a communication unit. Explaining the rationale for controls and procedures is assessed in the risk/WHS units (RIIRIS402, RIIWHS301). Consistent with the TPOF principle of keeping units to their stated purpose, RIICOM301 retains its focus on communicating information effectively rather than achieving technical outcomes. </t>
  </si>
  <si>
    <t>RIICOM301X - should be Level 4 AQF for supervisors</t>
  </si>
  <si>
    <t>Units of Competency are not aligned to the levels of the AQF, this unit has been amended to address the communication skills needed by worker/operator level personnel on mine sites, as well as supervisors. The application statement prescribes how this unit should be used and who it applies to.</t>
  </si>
  <si>
    <t>Thank you for your feedback. The Technical Committee considered the procedural/control rationale to belong to the risk and investigation units, not a communication unit. PE retains "clarifying the purpose of the task with the work team."</t>
  </si>
  <si>
    <t>Currently assessors require 3 years experience - for AQF 3+. Why this reduction to 2 years? The MEU cannot support this reduction in assessor standard.</t>
  </si>
  <si>
    <t xml:space="preserve">Thank you for your feedback. The assessor requirements have been updated to align with the Standards for RTOs 2025, replacing duplicated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
Upon discussion with the Technical Committee the minimum experience requirement for assessors and industry experts has been updated to 3 years. </t>
  </si>
  <si>
    <t>PC 2.5 &amp; 2.6 - If unacceptable level determined with controls available, escalate from task based to formal risk assessment - JRA to WRAC.</t>
  </si>
  <si>
    <t>Thank you for your feedback. The Performance Evidence already includes the requirement for escalation where risks exceed the supervisors authority, we will include definition and hierarchy guidance in the CVIG. 
CVIG reference - Sections 4.3 (Escalating between assessment types); 4.6 (task-level / formal risk assessment); 4.1 (What a risk assessment must establish)</t>
  </si>
  <si>
    <t>PC 3.5 - Document control - document essential info such as participants name &amp; signature to agree, record non-consensus/disagreed matters, date etc.</t>
  </si>
  <si>
    <t>Thank you for your feedback. The Technical Committee has agreed with your comment, The Performance Evidence will be updated to include requirement for a documented sign-off and agreement from impacted workers during the risk assessment process. This may be explored further in the CVIG.
CVIG reference - Sections 4.3 (Recording non-consensus); 4.1 (Document control)</t>
  </si>
  <si>
    <t>Thank you for your feedback. The TC has agreed with your suggestion and it has been incorporated into the Knowledge Evidence.</t>
  </si>
  <si>
    <t>Additional point: Document control requirements - document essential info such as version number, review reasons, date,  participants name, organizational role, signature to verify, record non-consensus/disagreed matters.</t>
  </si>
  <si>
    <t>Thank you for your feedback. Document control requirements will be detailed in the CVIG. 
CVIG reference - Section 4.1 (Document control)</t>
  </si>
  <si>
    <t>Thank you for your feedback. The Technical Committee reflected the roles and responsibilities of relevant personnel in Knowledge Evidence. The finer cross-section detail was considered captured within that point rather than itemised separately.</t>
  </si>
  <si>
    <t>Additional point: provide adequate time for participants to review relevant information/documentation/references.</t>
  </si>
  <si>
    <t>Thank you for your feedback. The Technical Committee considered this an implementation/delivery matter for the Companion Volume rather than Knowledge Evidence.
CVIG reference - Section 4.1 (Consultation with impacted workers — enough time and information)</t>
  </si>
  <si>
    <t>Additional point: Document control requirements - document essential info such as version number, review reasons, date,  participants name, organisational role, signature to verify, record non-consensus/disagreed matters.</t>
  </si>
  <si>
    <t>Additional point: Develop action plan for control implementation - responsible persons, timeframe, verification after implementation.</t>
  </si>
  <si>
    <t xml:space="preserve">Thank you for your feedback. The Technical Committee has agreed with your suggestion and agreed to amend the Knowledge Evidence in line with your recommendation. </t>
  </si>
  <si>
    <t>E5 - Additional point: participate in higher level investigation - ICAM etc.</t>
  </si>
  <si>
    <t>Thank you for your feedback. The Technical Committee determined higher-level/ICAM investigation is beyond this unit's "initial/contribute to" scope; PC 5.2 covers participating in the review of findings.</t>
  </si>
  <si>
    <t>RIIWHS301X - Should be AQF 4 for supervisors. Level 3 workers make safe &amp; report to the immediate supervisor. The immediate supervisor conducts the initial investigation.</t>
  </si>
  <si>
    <t xml:space="preserve">Thank you for your feedback. Units of Competency are not aligned to the levels of the AQF, this unit has been amended to address the skills needed for a supervisor or individual in a similar role to undertake immediate actions and investigations at a minor incident. The application statement describes the use and applicable role of the unit, rather than the unit code. </t>
  </si>
  <si>
    <t>Assessor Requirements — vocational competency removed; experience threshold reduced
Both drafts remove the 'vocational competency' requirement from assessor requirements and reduce the minimum experience from 3 years (mining/quarrying, AQF 3–6) to 2 years with no sector-specific threshold. This is the same regression identified across RIIRIS301X and RIIRIS402X — a consistent pattern across the CCM project drafts. No rationale for this change is recorded in the consultation documentation.
RECOMMENDATION: Restore the vocational competency requirement. Restore the sector-specific experience threshold for mining and quarrying (3 years at AQF 3–6) consistent with the endorsed unit. If the reduction is intentional, provide a recorded rationale.</t>
  </si>
  <si>
    <t>D2 PC 2.1 — 'confirming that the information has been understood' requires Companion Volume support
D2 PC 2.1 adds 'confirming that the information has been understood' — the most important addition in the entire draft. However, without Companion Volume guidance specifying what confirmation requires, RTOs will default to the lowest-effort interpretation (a signed attendance record). The knowledge evidence item 'techniques to assess that communication is understood' (D2 only) is the theoretical foundation for this criterion but must be linked explicitly to the performance evidence.
RECOMMENDATION: Priority 1 Companion Volume requirement: specify that 'confirming that the information has been understood' requires active confirmation — not passive delivery. RTOs must require evidence of a confirmation step. Link the knowledge evidence item explicitly to PC 2.1 and the performance evidence.</t>
  </si>
  <si>
    <t>Thank you for this feedback. We can certainly add this to the CVIG. You're welcome to provide wording/content for this, which will be reviewed by our stakeholder group.
CVIG reference - Section 4.7 (Confirming that information has been understood)</t>
  </si>
  <si>
    <t>D2 PC 4.7 — 'relevant legislation' escalation obligation requires Companion Volume support
D2 PC 4.7 adds 'relevant legislation' to the escalation criterion — a genuine improvement that connects the escalation obligation to the statutory framework. However, without Companion Volume guidance specifying what 'relevant legislation' means in the mining and resources context, RTOs will not assess this criterion at the required standard.
RECOMMENDATION: Priority 1 Companion Volume requirement: specify that 'relevant legislation' includes the obligation to report safety incidents under the relevant state mining safety legislation (e.g., MQSHA, MSIA). RTOs must require candidates to identify the specific legislative escalation obligation that applies to the situation assessed.</t>
  </si>
  <si>
    <t>Thank you for your feedback. Relevant legislation will be included in the CVIG according to state, industry and specific sector (where applicable). We will be in contact to discuss CVIG inclusions with this stakeholder further. 
CVIG reference - Sections 4.7 (Escalation and relevant legislation); 3; 2.2.6</t>
  </si>
  <si>
    <t>Structural consolidation — D2 reduces from 5 elements/23 PCs to 4 elements/16 PCs
D2 merges the endorsed Elements 4 (Participate in resolving conflicts) and the new D1 Element 5 (Manage difficult conversations) into a single Element 4 (Communicate through challenging workplace situations). This reduces the unit from 23 PCs (D1) to 16 PCs (D2). The consolidation is broadly appropriate but results in the loss of the explicit 'check that agreed actions are being met' requirement (endorsed PC 4.5 / D1 PC 4.5), which is only partially recovered in D2 PC 4.6.
RECOMMENDATION: Restore an explicit follow-up/check requirement to D2 Element 4. The current D2 PC 4.5 ('work towards agreed actions') does not require the supervisor to confirm that actions were implemented. D2 PC 4.6 partially addresses this but is focused on documentation rather than verification.</t>
  </si>
  <si>
    <t>D2 PC 3.3 — removal of 'evaluate' from resource selection
D2 PC 3.3 removes 'evaluate' from 'identify, evaluate and select resources' (endorsed/D1) to 'identify, prepare and organise' (D2). The removal of the evaluation step reduces the cognitive demand of the criterion.
RECOMMENDATION: Restore 'evaluate' or 'assess the suitability of' to D2 PC 3.3. The current wording reduces the cognitive demand below what is expected of a supervisor planning a presentation.</t>
  </si>
  <si>
    <t xml:space="preserve">Thank you for your feedback. We have removed supervisory requirements from this unit to maintain it's suitability for those at a worker/operator level, as this was mentioned numerous times throughout consultation. We have opted to retain this wording as this unit is used widely by operators, not just supervisors. </t>
  </si>
  <si>
    <t>RIICOM301X Draft 2 introduces several genuinely new requirements that have no equivalent in the endorsed RIICOM301E:
1. PC 2.1 — Adds "confirming that the information has been understood" to the communication delivery criterion. This is the single most important addition in either draft. The endorsed unit requires supervisors to deliver information; Draft 2 requires them to verify that it was received and understood. This is a fundamentally different and higher-order communication function.
2. Element 4 (Communicate through challenging workplace situations) — Draft 1 introduced a new element on managing difficult conversations; Draft 2 consolidates this with the existing conflict resolution element into a single, more coherent element. The consolidation is appropriate for Level 3 and the new element is a genuine improvement over the endorsed unit, which addressed conflict resolution but not difficult conversations.
3. PC 4.7 — Adds "relevant legislation" to the escalation criterion, connecting the supervisor's escalation obligation to the statutory framework. This is a meaningful addition for a unit used in statutory supervision contexts.
4. Knowledge Evidence — Draft 2 adds a new KE item: "Techniques to assess that communication is understood." This is the theoretical foundation for PC 2.1 and is an important addition that has no equivalent in the endorsed unit.
5. Performance Evidence — Draft 2 adds an overarching requirement to locate, apply and follow workplace risk management systems alongside legislation, regulations, standards and Codes of Practice. The explicit reference to "workplace risk management system(s)" connects the communication unit to the site's risk management framework.
Overall position: Draft 2 is supported, subject to the following feedback.</t>
  </si>
  <si>
    <t>Equivalence determination — D2 records 'Equivalent' to endorsed RIICOM301E
D2 records the proposed RIICOM301X as 'Equivalent' to the superseded RIICOM301E. The operative TPOF test is workplace outcomes. The most significant workplace outcome change is the reduction in assessor requirements (vocational competency removed; experience threshold reduced). This change affects the reliability of the competency determination across all items in the unit. The addition of the difficult conversations element (D1 and D2) and the confirmation of understanding requirement (D2) are genuine improvements that may partially offset the assessor regression.
RECOMMENDATION: Re-evaluate the 'Equivalent' determination with specific reference to the assessor requirements regression. If the determination is maintained, provide a recorded rationale explaining why the reduction in assessor requirements does not alter the workplace outcomes the unit produces.</t>
  </si>
  <si>
    <t>Thank you for your feedback. The change in assessor requirements has been made to reflect the new Standards for RTOs 2025. The previous assessor requirements reflected the Standards for RTOs 2015. These new requirements do not stipulate a minimum experience timeframe for trainers and assessors, however AUSMASA have opted to specify a 2 or 3 year minimum experience timeframe in some units of competency within the RII Training Package, as a result of consultation with industry and technical committees across multiple projects. As a result, the updated assessor requirements exceed the minimum requirements specificed by ASQA. This does not impact the workplace outcomes of the unit of competency, and as such the updated unit was deemed Equivalent to the endorsed RIICOM301E.
We will discuss the minimum experience requirement with our Technical Committee to determine whether 2 or 3 years is most appropriate.</t>
  </si>
  <si>
    <t>D2 PE — 'workplace risk management system(s)' reference requires Companion Volume support
D2 adds 'workplace risk management system(s)' to the overarching performance evidence requirement — a genuine improvement that connects the communication unit to the site's risk management framework. However, without Companion Volume guidance, RTOs will not assess whether candidates actually applied the risk management system in their communications.
RECOMMENDATION: Priority 2 Companion Volume requirement: specify that 'workplace risk management system(s)' includes the site CCM framework, and that candidates must demonstrate that their communications are consistent with the risk management system — particularly for safety-critical communications.</t>
  </si>
  <si>
    <t>Thank you for your feedback. Your recommended CVIG inclusions will be further researched and implemeted as appropriate. 
CVIG reference - Sections 4.7 (Consistency with the workplace risk management system); 2.2.4</t>
  </si>
  <si>
    <t>Shift report performance evidence — minimum content not specified
The shift report performance evidence item is unchanged across all three versions but does not specify what a shift report must contain. In a mining context, shift reports are a primary mechanism for communicating critical control status between shifts. An RTO may accept a partial shift report without assessing whether it contains the required safety information.
RECOMMENDATION: Companion Volume requirement: specify the minimum required content of a shift report for the mining and resources context — including critical control status, hazard information, and any outstanding actions.</t>
  </si>
  <si>
    <t>Thank you for your feedback. We will specify minimum requirements for shift reports in accordance with various jurisdictions within the CVIG as per your recommendation. 
CVIG reference - Sections 4.7 (Shift reports); 4.8 (Written shift report)</t>
  </si>
  <si>
    <t>Application statement does not reflect G2 microcredential use case
RIIRIS402X is widely delivered and held as a standalone microcredential (the G2). The application statement does not acknowledge this use case, which affects how RTOs contextualise delivery and how industry determines who should hold the unit.
RECOMMENDATION: Application statement should acknowledge the microcredential use case. Companion Volume should provide guidance on contextualising delivery and assessment for standalone microcredential delivery.</t>
  </si>
  <si>
    <t>Thank you for your feedback. As noted above, G2 is Queensland coal-specific. We need to ensure the units are fit for purpose nationally, so we can't reference G2 in any of the units. Again, if we need to add it, it can go into the CVIG under Queensland. 
CVIG reference - Section 3.2 (Queensland)</t>
  </si>
  <si>
    <t>Assessor requirements — Strongest in the RII risk management pathway
The assessor requirements in RIIRIS402E are the strongest in the pathway: 3-year experience requirement, retention of 'vocational competency' language, and the requirement to demonstrate the unit's own performance and knowledge evidence.
POSITIVE RECOMMENDATION: Preserve these requirements in the final unit. Companion Volume should specify that assessors must have experience with CCM methodology in a relevant industry context.</t>
  </si>
  <si>
    <t>Thank you for your feedback, we appreciate your time and support. The TC has agreed to retain a minimum 3 year industry experience requirement for assessors and industry experts. 
CVIG reference - Section 1.5 (Assessor and industry expert currency)</t>
  </si>
  <si>
    <t>PC 2.4 — 'Loss scenarios' undefined
The term 'loss scenarios' in PC 2.4 is the most important CCM criterion in the unit but is not defined. Without a definition, RTOs will interpret it as a standard consequence description rather than a bow-tie/CCM loss scenario analysis.
RECOMMENDATION: Define 'loss scenarios' in the range of conditions or Companion Volume as: 'a description of the sequence of events from a hazard (threat) through a top event (material unwanted event) to a consequence (harm or loss)'. Include worked examples for common mining/quarrying hazards.</t>
  </si>
  <si>
    <t>Thank you for your feedback. The term loss scenarios did not appear to have any official or legal definition, the concept itself has been detailed in the CVIG however the term Loss Scenarios has not been included explicitly. However, this is explicit in the bowtie definition.
CVIG reference - Section 2.2.4 (Glossary - Bowtie analysis) — concept retained via bowtie definition</t>
  </si>
  <si>
    <t>PC 2.2 — "Unwanted events" dilutes CCM specificity of previous "loss scenarios" language
Previous PC 2.4 referenced "loss scenarios" — implying bow-tie analysis and material unwanted event identification. Updated PC 2.2 uses "unwanted events." CCM specificity reduced.
RECOMMENDATION: Companion Volume must define "unwanted events" to require loss scenario analysis (bow-tie or equivalent) for potential material unwanted events, consistent with the ICMM CCM framework.</t>
  </si>
  <si>
    <t>Thank you for your feedback. Great feedback. We can include this in the CVIG under Queensland. Other jurisdictions have varying maturity in their engagement under an ICMM CCM framework specifically. Therefore the CVIG would in fact be the best place to capture this. 
CVIG reference - Sections 2.2.4 (Glossary - Unwanted event); 3.5.1 (material unwanted event, Qld)</t>
  </si>
  <si>
    <t>PC 3.2 — 'Contribute to applying' is Level 3 language
The use of 'contribute' in PC 3.2 reduces the cognitive demand to a Level 3 standard and is inconsistent with the supervisory accountability described in the unit's application statement.
RECOMMENDATION: Replace 'Contribute to applying' with 'Lead the application of' or 'Apply' to restore the Level 4 standard.</t>
  </si>
  <si>
    <t xml:space="preserve">Thank you for your feedback. The PC have been rewritten in Draft 2. </t>
  </si>
  <si>
    <t>PC 5.3 — Vague control effectiveness monitoring language
The phrase 'observing the impact of information and implemented action plans' is awkward and does not clearly require critical control effectiveness monitoring.
RECOMMENDATION: Revise to: 'Monitor and evaluate the effectiveness of implemented risk controls, including critical controls, against their performance standards.'</t>
  </si>
  <si>
    <t>PC 6.1 / PE8 — 'Audit' terminology at risk of being weakened
The AUSMASA webinar flagged that 'audit' may be replaced with 'monitor and review'. If this change is made without adequate Companion Volume guidance, the CCM audit function — the most important new addition in the unit — will be significantly diluted.
RECOMMENDATION: If 'audit' is replaced, the Companion Volume must specify that monitoring and review must include a systematic assessment of critical control effectiveness against performance standards — equivalent in rigour to a formal audit.</t>
  </si>
  <si>
    <t>PC 4.1 — Critical control effectiveness assessment not specified
PC 4.1 requires assessment of existing controls but does not specify that critical control effectiveness must be assessed against performance standards.
RECOMMENDATION: Companion Volume should specify that assessing existing controls must include an assessment of critical control effectiveness against performance standards.</t>
  </si>
  <si>
    <t>PC 3.1 — Risk matrix methodology may underrate material unwanted events
Standard likelihood × consequence risk matrices systematically underrate high-consequence/low-likelihood events (the profile of most material unwanted events).
RECOMMENDATION: Companion Volume should specify that for any loss scenario with a potential catastrophic consequence, the risk level must be assessed as unacceptable regardless of estimated likelihood, and critical controls must be identified.</t>
  </si>
  <si>
    <t xml:space="preserve">Thank you for your feedback. We will look into including risk matrix methodolgy in the CVIG, after consultation with the Technical Committee. </t>
  </si>
  <si>
    <t>Element 6 (Audit) — New and significant structural addition
The introduction of a dedicated audit element (Element 6) is the most significant structural upgrade in RIIRIS402E relative to RIIRIS402D. It correctly positions the Level 4 role as an auditor of risk management processes, not merely an applier.
POSITIVE RECOMMENDATION: Preserve and strengthen Element 6 in the final unit. Ensure the Companion Volume provides detailed guidance on audit methodology and critical control effectiveness assessment.</t>
  </si>
  <si>
    <t>PC 4.2 — 'Feasible' retained in control evaluation criterion
The retention of 'feasible' in PC 4.2 is a positive development. Feasibility assessment is an essential Level 4 competency — the candidate must assess not only which controls are theoretically appropriate but which are practically implementable and verifiable.
POSITIVE RECOMMENDATION: Preserve 'feasible' in the final unit. Companion Volume should specify that feasibility assessment must include an assessment of verifiability for critical controls.</t>
  </si>
  <si>
    <t>PC 2.4 — 'Loss scenarios' language aligns with CCM framework
The use of 'loss scenarios' in PC 2.4 is the most significant CCM-aligned language in any RII risk management unit reviewed to date. If correctly interpreted and defined, it requires bow-tie analysis and material unwanted event identification — the foundation of CCM.
POSITIVE RECOMMENDATION: Define 'loss scenarios' in the Companion Volume to ensure RTOs interpret this criterion correctly (see Finding 1 above).</t>
  </si>
  <si>
    <t>Unit structure: 6 elements vs 5 in RIIRIS402D
RIIRIS402E adds Element 6 (Audit the risk management process and complete records) to the 5 elements of RIIRIS402D. This is a significant structural upgrade that correctly positions the Level 4 role as an auditor.
No change recommended — the structural upgrade is appropriate and should be preserved.</t>
  </si>
  <si>
    <t>Element 6 — "Review" replaces "Audit" — rigour must be preserved in Companion Volume
Removal of "audit" from Element 6 is structurally appropriate for Level 4. However, the on-the-job verification function must retain equivalent rigour. The Companion Volume must specify that monitoring and review includes systematic assessment of critical control effectiveness against performance standards.
RECOMMENDATION: Companion Volume must specify that monitoring and review at Level 4 includes systematic assessment of critical control effectiveness. Terminology change must not reduce the rigour of the verification function.</t>
  </si>
  <si>
    <t>Thank you for your feedback. We will be in touch to discuss additions to the CVIG relevant to this stakeholders jurisdiction.</t>
  </si>
  <si>
    <t>Element 5 — on-the-job monitoring as standalone element — significant structural upgrade
Elevating on-the-job control effectiveness monitoring to a standalone element (Element 5) is a significant structural upgrade. It correctly positions the supervisor as an active verifier of control effectiveness.
POSITIVE RECOMMENDATION: Preserve in final unit. Companion Volume must specify that monitoring includes verification of critical control effectiveness against defined performance standards.</t>
  </si>
  <si>
    <t>KE5 — 'Topics or subject areas' is vague and CCM-blind
KE5 uses vague language ('topics or subject areas which are targets for assessment and treatment') that does not reference material unwanted events or CCM hazard categories.
RECOMMENDATION: Revise to: 'Categories of material unwanted events and critical hazards applicable to the industry sector, including the specific hazard categories identified in the site's risk management framework.'</t>
  </si>
  <si>
    <t>Thank you for your feedback, this has been taken into consideration in the amendment of the Knowledge Evidence in Draft 2.</t>
  </si>
  <si>
    <t>KE4 — Risk acceptability criteria do not address CCM principle
KE4 addresses risk acceptability but does not specify the CCM principle that catastrophic consequences are unacceptable regardless of likelihood.
RECOMMENDATION: Companion Volume should specify that knowledge of risk acceptability at Level 4 must include the CCM principle that potential catastrophic consequences are unacceptable regardless of estimated likelihood.</t>
  </si>
  <si>
    <t xml:space="preserve">Thank you for your feedback, this has been taken into consideration in the amendment of the Knowledge Evidence in Draft 2. CCM specific terminology will be defined and resources to further information will be linked in the CVIG as this is not nationally applicable. </t>
  </si>
  <si>
    <t>Knowledge Evidence — risk acceptability criteria do not reflect CCM principle on catastrophic consequences
The KE item "assessing likelihood, consequence and risk level or score in accordance with workplace risk criteria" does not address the CCM principle that catastrophic consequences are unacceptable regardless of estimated likelihood. Standard risk matrices underrate high-consequence/low-likelihood events.
RECOMMENDATION: Companion Volume must specify that risk acceptability at Level 4 includes the CCM principle that catastrophic consequences (fatality or multiple fatalities) are unacceptable regardless of estimated likelihood.</t>
  </si>
  <si>
    <t>Critical control identification — new knowledge evidence item strongly supported
"How to identify when controls are critical to preventing or mitigating a serious or unwanted event" is a new and significant CCM-aligned knowledge requirement. No equivalent in RIIRIS402E.
POSITIVE RECOMMENDATION: Preserve in final unit. Companion Volume must define "critical controls" and provide CCM identification methodology guidance.</t>
  </si>
  <si>
    <t>RIIRIS402X introduces three genuinely new requirements that have no equivalent in RIIRIS402E. First, the unit now requires workers to know the triggers for stopping work and to demonstrate the application of stop-work authority and escalation pathways — a safety-critical addition that is strongly supported. Second, the unit introduces an explicit knowledge requirement around how to identify when controls are critical to preventing or mitigating a serious or unwanted event. Third, Element 5 elevates on-the-job monitoring of control effectiveness to a standalone element, requiring workers to demonstrate active verification of control effectiveness rather than simply implementing controls and moving on. These are meaningful additions that reflect a genuine uplift in what is expected of supervisors.</t>
  </si>
  <si>
    <t>Stop-work authority and escalation pathways — significant new additions strongly supported
The inclusion of stop-work triggers and escalation pathways in both performance and knowledge evidence is the most important safety-critical addition to the unit. These requirements were entirely absent from RIIRIS402E.
POSITIVE RECOMMENDATION: Preserve and strengthen in final unit. Companion Volume must provide worked examples of stop trigger scenarios and escalation pathways for common supervisory contexts.</t>
  </si>
  <si>
    <t>Pathway position: Level 4 as the supervisory audit layer
RIIRIS402E correctly positions itself as the supervisory audit layer in the risk management pathway. The three-level progression is: Level 3 — applies risk management processes; Level 4 — oversees and audits risk management processes; Level 5 — designs and maintains risk management systems. RIIRIS402E's addition of Element 6 (Audit) is the structural expression of this positioning.
RECOMMENDATION: Ensure the Companion Volume explicitly describes the pathway progression and the competency uplift expected at each level. For CCM, the pathway should specify: Level 3 — applies CCM procedures; Level 4 — oversees and audits CCM; Level 5 — implements and maintains CCM systems.</t>
  </si>
  <si>
    <t>Thank you for your feedback. A version of this has been included and expanded upon in the draft CVIG. 
CVIG reference - Section 4.6 (Relationship across the units)</t>
  </si>
  <si>
    <t xml:space="preserve">Companion Volume not available for review — CCM alignment cannot be fully assessed
Several critical CCM alignment requirements depend on Companion Volume guidance (loss scenario methodology, risk acceptability criteria, critical control verification standards, assessor experience). The Companion Volume is not available for review in this consultation round.
RECOMMENDATION: AUSMASA must make the Companion Volume available for targeted stakeholder review before units are endorsed. Without this, full CCM alignment cannot be assessed. </t>
  </si>
  <si>
    <t xml:space="preserve">Thank you for your feedback. We decided to not make the CVIG publicly available for comment during this consultation phase, but are more than happy to provide it on request. We will be making contact to provide the draft CVIG and gain feedback and suggestions on it's contents. </t>
  </si>
  <si>
    <t>"Equivalent" mapping — appropriate for G2 microcredential continuity
The "Equivalent" mapping correctly avoids triggering mandatory reassessment for existing RIIRIS402E holders. This is important for the widespread G2 microcredential use case.
AUSMASA should develop and communicate a gap training pathway for existing holders who wish to update to the X-suffix standard, particularly for the microcredential context.</t>
  </si>
  <si>
    <t xml:space="preserve">Thank you for your feedback. The creation of a gap training pathway is outside of AUSMASA's remit, we are working with state regulators to ensure they are aware of the current state of the units as we review them, and the equivalence status. </t>
  </si>
  <si>
    <t>PE8 — Audit performance evidence at risk of being weakened
PE8 requires auditing of outcomes and processes, but if 'audit' is replaced with 'monitor and review', the rigour of this requirement may be reduced.
RECOMMENDATION: Companion Volume must specify that auditing/monitoring at Level 4 must include an assessment of critical control effectiveness against performance standards.</t>
  </si>
  <si>
    <t>Thank you for your feedback, this has been taken into consideration in the amendment of the Performance Evidence in Draft 2.</t>
  </si>
  <si>
    <t>PE4 — Hazard analysis methodology not specified
PE4 requires hazard analysis but does not specify that CCM methodology (bow-tie or equivalent) must be used for tasks involving potential material unwanted events.
RECOMMENDATION: Companion Volume should specify that hazard analysis at Level 4 must include loss scenario analysis (bow-tie or equivalent) for at least one task involving a potential material unwanted event.</t>
  </si>
  <si>
    <t xml:space="preserve">Thank you for your feedback. We will look into including hazard analysis methodolgy in the CVIG, after consultation with the Technical Committee. </t>
  </si>
  <si>
    <t>Assessor requirements — Significant regression from RIIRIS501E
The tiered AQF/sector experience table, vocational competency requirements, and the obligation to demonstrate the unit's own PE/KE have all been removed. The flat 2-year minimum is insufficient for a Level 5 unit with direct safety implications in high-hazard industries.
RECOMMENDATION: Restore the tiered assessor requirements from RIIRIS501E: vocational competencies at least to the level being delivered; tiered industry experience by sector; current industry skills; formal qualifications in training and assessment; obligation to demonstrate the unit's own PE/KE. Applies to all sectors.</t>
  </si>
  <si>
    <t>Industry expert requirements — Consistent regression from RIIRIS501E
The same regression applies to industry expert requirements. The flat 2-year minimum is insufficient for Level 5 assessment in high-hazard industries.
RECOMMENDATION: Restore the tiered industry expert requirements from RIIRIS501E. Applies to all sectors.</t>
  </si>
  <si>
    <t>Pathway position: RIIRIS402 → 501 → 601
RIIRIS501X correctly positions itself as the system-level unit above RIIRIS402X. The pathway from RIIRIS301 (apply) → RIIRIS402 (carry out / oversee) → RIIRIS501 (implement and maintain systems) → RIIRIS601 (establish and maintain systems) is logically coherent.
RECOMMENDATION: Ensure the Companion Volume explicitly describes the pathway progression and the competency uplift expected at each level.</t>
  </si>
  <si>
    <t>Thank you for your feedback. The unit progression/pathway is detailed within the draft CVIG, and clearly demonstrates how graduate outcomes will differ across the 4 units, in terms of expected understanding of risk management and safety health management systems. 
CVIG reference - Section 4.6 (Relationship across the units)</t>
  </si>
  <si>
    <t>D1 Application statement — significantly improved scope and role description
D1's application statement correctly identifies the target role as 'senior management or specialist roles who are accountable for the overall integrity of the risk management system at a site or operation' and specifies three use cases: establishing a new framework, reviewing an existing system, and conducting formal audits. This is a significant improvement over R1's generic management role description.
POSITIVE RECOMMENDATION: Preserve D1's application statement in the final unit.</t>
  </si>
  <si>
    <t>D1 Assessment Conditions — 'Range of circumstances' requirement removed
D1 replaces the R1 'range of circumstances' quality assurance requirement with a simpler workplace or simulated workplace assessment condition. This is a quality assurance regression.
RECOMMENDATION: Restore the 'range of circumstances' requirement to the final unit. The D2 formulation is preferred.</t>
  </si>
  <si>
    <t>Stakeholder emailed for clarification, feedback received suggests she got Draft 1 and 2 mixed up. Confirmed incorrect.</t>
  </si>
  <si>
    <t>D1 PC 2.6 — Control verification is the most important CCM addition
D1 PC 2.6 requires the candidate to establish processes to verify the ongoing effectiveness of controls for the organisation's most significant risks. This is the most important CCM addition in the unit — it closes the control verification loop at the organisational level.
RECOMMENDATION: Preserve D1 PC 2.6 in the final unit. Companion Volume must define 'most significant risks' and specify that control verification includes critical control effectiveness assessment against performance standards.</t>
  </si>
  <si>
    <t>D1 PC 3.4 and 3.5 — Culture-building and leadership behaviour are core Level 6 additions
D1 PCs 3.4 and 3.5 add culture-building and leadership behaviour criteria that are absent from all previous versions of the unit. These criteria are the most explicit leadership requirements in the unit and directly reflect the senior manager's accountability for the organisational risk management culture.
RECOMMENDATION: Preserve D1 PCs 3.4 and 3.5 in the final unit. Companion Volume should provide guidance on what constitutes evidence of culture-building and leadership behaviour in a risk management context.</t>
  </si>
  <si>
    <t>D1 is a significant and comprehensive upgrade — strongly supported
D1 introduces 8 new or significantly upgraded performance criteria across all four elements, reflecting the genuine Level 6 analytical, strategic, governance, and leadership functions of a senior manager. The most important additions are: PC 1.1 (site risk profile analysis), PC 1.5 (framework evaluation), PC 2.6 (control verification), PC 3.4 (culture-building), PC 3.5 (leadership behaviour), PC 4.1 (audit design), PC 4.2 (audit analysis), and PC 4.3 (reporting to senior leadership).
RECOMMENDATION: Preserve all D1 additions in the final unit. D1 represents the most significant upgrade to RIIRIS601 since the original unit was developed.</t>
  </si>
  <si>
    <t>Assessor Requirements — flat 2-year minimum removes PE/KE demonstration requirement
Both Draft 1 and Draft 2 replace the existing comprehensive assessor requirements (tiered experience table, PE/KE demonstration requirement) with a flat 2-year minimum. The removal of the requirement for assessors to demonstrate the unit's own performance and knowledge evidence is a significant quality assurance reduction for a safety-critical investigation unit.
RECOMMENDATION: Reinstate the requirement for assessors to demonstrate the performance evidence and knowledge evidence of this unit. The Companion Volume should specify that assessor experience must include direct involvement in work-related health and safety investigations in the relevant industry sector.</t>
  </si>
  <si>
    <t>Thank you for your feedback. The assessor requirements have been updated to align with the Standards for RTOs 2025, replacing duplicated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
CVIG reference - Section 4.5 (Assessor and industry expert currency)</t>
  </si>
  <si>
    <t>Element 2 — 'admissibility' added in Draft 2 but not defined in KE
Draft 2's PC 2.2 adds 'admissibility' as an evidence quality standard — requiring candidates to collect and record evidence in a way that maintains its admissibility. However, the Knowledge Evidence does not include a KE item on evidence admissibility standards. Without KE support, candidates cannot demonstrate the knowledge required to satisfy this PC.
RECOMMENDATION: Add a KE item on evidence admissibility standards — specifying the legal requirements for evidence collection and recording that are required to maintain admissibility in investigation proceedings. The Companion Volume should provide practical guidance on chain of custody, witness statement requirements, and digital evidence standards.</t>
  </si>
  <si>
    <t>Thank you for your feedback, guidance on investigation standards and evidence have been included in the CVIG. 
CVIG reference - Sections 4.9 (Initial response — Maintain continuity of evidence); 4.10 (Glossary - Chain of custody)</t>
  </si>
  <si>
    <t>Element 3 — findings quality assurance PC (objectivity, confidentiality, validity, accuracy) removed from both drafts
The existing unit's PC 3.5 explicitly requires candidates to confirm findings against the four quality standards (objectivity, confidentiality, validity, accuracy). Both Draft 1 and Draft 2 remove this as an explicit PC, relegating it to the Performance Evidence. This reduces the assessment rigour for findings quality.
RECOMMENDATION: Reinstate an explicit findings quality assurance PC in Element 3 of Draft 2, requiring candidates to confirm that findings meet the standards of objectivity, confidentiality, validity and accuracy. These are critical quality standards for investigation findings.</t>
  </si>
  <si>
    <t xml:space="preserve">Thank you for your feedback. As we've realigned this unit to apply to an initial WHS investigation and response and work alongside a formal investigation or professional safety team to conduct the investigation this is no longer applicable. After thorough research we were unable to find any official authority with defined standards for evidence evaluation as mentioned in your comment. Without a lack of overarching legislative or nationally applicable guidance we are unable to include this in the CVIG. This will be up to RTOs to interpret and apply as they see fit and appropriate. </t>
  </si>
  <si>
    <t>Element 1 restructured as immediate response element — significant safety improvement
Draft 2's restructuring of Element 1 as an immediate response element (scene control, welfare, scene security, handover, reporting, scope) is the most significant structural improvement in the unit. This correctly positions the first element as an operational response function, not a planning function. The new element title 'Respond to the incident and establish the investigation' accurately reflects this change.
POSITIVE RECOMMENDATION: Preserve and strengthen in final unit. The Companion Volume should provide worked examples of immediate response actions for common incident types.</t>
  </si>
  <si>
    <t>Welfare confirmation as standalone PC — significant human-centred addition
Draft 2's PC 1.2 (confirm welfare of affected persons and ensure appropriate assistance has been provided) is a new and important addition with no equivalent in the existing unit or Draft 1. Making welfare confirmation an explicit PC signals its importance as a primary duty of care function for supervisors and leading hands.
POSITIVE RECOMMENDATION: Preserve in final unit. The Companion Volume should specify what 'appropriate assistance' means for different incident types and severity levels — including first aid, EAP referral, family notification, and return-to-work considerations.</t>
  </si>
  <si>
    <t>Incident reporting as standalone PC — legislative compliance function made explicit
Draft 2's PC 1.5 (report the incident to the relevant parties) is a new and important addition. Neither the existing unit nor Draft 1 includes an explicit incident reporting PC. Making reporting an explicit PC correctly positions it as a primary compliance function for supervisors and leading hands.
POSITIVE RECOMMENDATION: Preserve in final unit. The Companion Volume should specify the key legislative reporting obligations for serious incidents across relevant jurisdictions and provide a reporting timeline reference.</t>
  </si>
  <si>
    <t>Contributing factors framing in PC 3.3 — aligned with modern investigation practice
Draft 2's change from 'determine causes' to 'identify contributing factors' in PC 3.3 is a meaningful improvement that aligns with modern incident causation models. The 'contributing factors' framing encourages a more comprehensive analysis and correctly scopes the analytical function for Level 3 participants.
POSITIVE RECOMMENDATION: Preserve in final unit. The Companion Volume should specify the contributing factor analysis methods appropriate for Level 3 participants — including structured analysis tools (5 Whys, fishbone diagram).</t>
  </si>
  <si>
    <t>Knowledge Evidence — investigation plan requirements do not include immediate response actions
The KE item on investigation plan requirements (timelines, objectives, roles, SMEs, evidence collection, evaluation, findings/action items) does not include immediate response actions (scene control, welfare, handover). Draft 2's Element 1 focuses heavily on immediate response, but the KE does not reflect this new emphasis.
RECOMMENDATION: Add 'immediate response actions' (including scene control, welfare confirmation, and handover briefing) to the KE item on investigation plan requirements, or add a separate KE item addressing immediate incident response knowledge.</t>
  </si>
  <si>
    <t>Thank you for your feedback. The Technical Committee added a discrete Knowledge Evidence point — "immediate response actions (including scene control, welfare confirmation, and handover briefing)" — supported by Element 1.</t>
  </si>
  <si>
    <t>Privacy and confidentiality added to KE investigation plan requirements — Draft 2
Draft 2 adds 'privacy and confidentiality consideration' to the KE item on investigation plan requirements. This is a meaningful addition — privacy and confidentiality are critical considerations in any investigation involving personal information about affected workers and witnesses.
POSITIVE RECOMMENDATION: Preserve in final unit. The Companion Volume should specify the privacy and confidentiality obligations that apply to investigation participants at Level 3.</t>
  </si>
  <si>
    <t>RIIWHS301X Draft 2 introduces several genuinely new requirements that have no equivalent in the current RIIWHS301E:
1. PC 1.1 — Requires immediate implementation of controls at the incident scene to prevent further harm, referencing both emergency and stop work procedures. The existing unit begins with documentation access, not scene control. This is the most important safety-critical addition in the unit.
2. PC 1.2 — Requires confirmation of the welfare of affected persons and verification that appropriate assistance has been provided. Welfare confirmation is entirely absent from the existing unit and is a meaningful human-centred addition.
3. PC 1.4 — Requires provision of a handover briefing to the investigation team, ensuring continuity between the immediate response and the investigation phase. This has no equivalent in the existing unit.
4. PC 1.5 — Requires reporting of the incident to relevant parties. Neither the existing unit nor Draft 1 includes an explicit incident reporting PC. Making reporting an explicit competency requirement correctly positions it as a primary legislative compliance function.
5. PC 2.2 — Adds "admissibility" as an evidence quality standard, requiring candidates to collect and record evidence in a way that maintains its legal admissibility.
6. PC 3.3 — Shifts from "determine causes" to "identify contributing factors," aligning the analytical function with modern incident causation models and correctly scoping it for Level 3 participants.
7. Knowledge Evidence — Adds privacy and confidentiality considerations to the investigation plan requirements, and expands the evidence collection KE item to include digital methods and evidence storage.
These are genuine and appropriate additions that reflect real improvements in what is expected of supervisors and leading hands in incident response and investigation.</t>
  </si>
  <si>
    <t>Mapping status — 'Not equivalent' — significant implications for existing holders
Draft 2's mapping table records RIIWHS301X as 'Not equivalent' to RIIWHS301E. This means existing RIIWHS301E holders will need to be reassessed against the new unit. Given the widespread delivery of RIIWHS301E, this has significant implications for RTOs and industry. The mapping comments cite 'revision and updates to elements, performance criteria, performance and knowledge evidence' and 'revision of assessment conditions in line with the Standards for RTOs 2025.'
RECOMMENDATION: AUSMASA should develop and communicate a gap training pathway for existing RIIWHS301E holders. The gap training should focus on the new elements not present in RIIWHS301E: immediate scene control (PC 1.1), welfare confirmation (PC 1.2), handover briefing (PC 1.4), incident reporting (PC 1.5), and contributing factor identification (PC 3.3 framing).</t>
  </si>
  <si>
    <t>Thank you for your feedback. Development of a gap training pathway will be outside of AUSMASA's remit. However, we will be more than happy to help, support and guide where we can.</t>
  </si>
  <si>
    <t>Companion Volume not available for review — full assessment alignment cannot be confirmed
Several critical assessment quality requirements depend on Companion Volume guidance (simulation standards, assessor experience requirements, evidence collection method guidance, contributing factor analysis depth). The Companion Volume is not available for review in this consultation round.
RECOMMENDATION: AUSMASA must make the Companion Volume available for targeted stakeholder review before units are endorsed. Without this, full assessment alignment cannot be confirmed.</t>
  </si>
  <si>
    <t>Mandatory Workplace Requirements section added — Draft 2
Draft 2 adds a new 'Mandatory Workplace Requirements' section to the Assessment Conditions, specifying that performance evidence may be assessed in a workplace or an environment that accurately represents a real workplace. This is a useful addition that provides explicit guidance on the assessment setting.
POSITIVE RECOMMENDATION: Preserve in final unit. The Companion Volume should specify what constitutes an environment that accurately represents a real workplace for investigation assessment.</t>
  </si>
  <si>
    <t>PE — 'Creating' an investigation plan changed to 'following' — significant scope reduction
Draft 2 changes the Performance Evidence requirement from 'creating an investigation plan' (existing unit and Draft 1) to 'following an investigation plan.' This is a significant reduction in scope — creating a plan is a higher-order competency than following one. Supervisors and leading hands are frequently required to create investigation plans for minor incidents.
RECOMMENDATION: Reinstate 'creating or contributing to' an investigation plan in Draft 2's Performance Evidence. The shift to 'following' does not reflect the role of supervisors and leading hands in minor incident investigations.</t>
  </si>
  <si>
    <t>Thank you for your feedback. This unit was realigned to an initial response only and contributing to an investigation alongside a specialist team. This unit is for both operators (as used in other qualifications) and supervisors and must remain fit for purpose for both audiences. The requirement to create an investigation is out of scope for this candidate.</t>
  </si>
  <si>
    <t>Unit title change — 'initial' added in Draft 2 — scope implications not fully addressed
Draft 2 changes the unit title from 'Conduct safety and health investigations' to 'Conduct initial safety and health investigations.' The addition of 'initial' significantly narrows the scope of the unit — it now applies only to the initial phase of an investigation, not the full investigation process. However, the elements and PCs still include functions that go beyond initial response (e.g., causal analysis, report preparation, action item monitoring). This creates a structural inconsistency.
RECOMMENDATION: Either: (1) revise the elements and PCs to reflect the 'initial' scope limitation — removing or reducing the causal analysis and reporting functions; or (2) remove 'initial' from the unit title to restore the full investigation scope. The current draft is structurally inconsistent.</t>
  </si>
  <si>
    <t xml:space="preserve">As above, this unit was realigned to an initial response only and contributing to an investigation alongside a specialist team. This unit is for both operators (as used in other qualifications) and supervisors and must remain fit for purpose for both audiences. Causal analysis and reporting is out of scope for this candidate. We have amended the title to "Contribute to safety and health investigations" as suggested. This will be submitted to our Technical Committee for review. </t>
  </si>
  <si>
    <t>Units appear to be current and functional</t>
  </si>
  <si>
    <t>RSHQ SIMTARS</t>
  </si>
  <si>
    <t>This unit looks good. The knowledge evidence explicitly covers both concepts, including how to identify when controls are critical to preventing or mitigating a serious or unwanted event. No changes suggested.</t>
  </si>
  <si>
    <t>The knowledge evidence refers to identifying controls that are critical for preventing and mitigating serious events, so the critical-control concept is present. However, the specific "unwanted event" terminology that appears in RIIRIS402 has dropped out, and the wording here ("serious events") differs from the language used at the supervisor level. We suggest aligning the terminology and ensuring the unwanted-event concept is explicit, given a manager overseeing an operational area should be at least as fluent in this language as the supervisors reporting to them.</t>
  </si>
  <si>
    <t>Thank you for your feedback. The Technical Committee agrees with your comments and the term "unwanted events' has been added to the Knowledge Evidence, with jurisidctional definitions to be included in the CVIG.
CVIG reference - Sections 2.2.3; 2.2.4 (Unwanted event); 3.5.1; 4.4 (Responding when controls are not performing)</t>
  </si>
  <si>
    <t>Neither "critical controls" nor "unwanted events" appear anywhere in this unit. This is our main concern. RIIRIS601 is for the people who own the risk management framework and are accountable for its integrity, and CCM is fundamentally a top-down, system-level discipline, deciding which risks are material, which controls are critical, and putting verification in place so those controls stay effective. The concepts are arguably most important at this level. The unit gestures at the idea through phrases like "the organisation's most significant risks" and "system-wide control performance," but never names critical controls or unwanted events directly. We suggest incorporating both concepts explicitly.
Coverage of these concepts currently runs opposite to what you would expect across the progression: full and explicit at 402 (supervisor), partial at 501 (manager), and absent at 601 (senior management). Since critical controls and unwanted events are strategic, system-owned concepts, the language should ideally be strongest at 601 and flow down through 501 to 402. For internal consistency across the three units and to reflect current industry practice where CCM is now the norm, we recommend carrying both concepts through all three units with the clearest treatment at the 601 level.</t>
  </si>
  <si>
    <t>Thank you for your feedback. Critical Control Management is not universally used across all industries, sectors and jurisdications relevant to the RII Training Package, as a result we can not include CCM specific terminology and references in the unit content. CCM references, definitions and implementation guidance are included in the Companion Volume Implementation Guide, and will be publicly available. This grants RTOs the flexibility to align the content with CCM principles if appropriate to the jurisdiction or sector.
The progression/unit pathways applicable to these risk management units is also detailed in the CVIG.
CVIG reference - Sections 2.2.3; 2.2.4; 4.6 (Relationship across the units)</t>
  </si>
  <si>
    <t>All was fine except for the risk management unit at level 4, we would like to ensure persons with appropriate technical expertise are involved in the group to complete the risk assessment.</t>
  </si>
  <si>
    <t xml:space="preserve">For this unit, "2.4 Seek advice from relevant others or experts where required and clarify findings that are ambiguous or unclear" will make provision to ensure that persons with appropriate technical expertise are involved in risk assessment. We confirmed via email that you support this. Thank you for your contribution and support. </t>
  </si>
  <si>
    <t>Both mining and civil construction</t>
  </si>
  <si>
    <t>To ensure whatever the outcomes and changes are implemented that they provide the candidate with real outcomes for a supervisory role. Currently the three supervisor units do not provide the supervisor with any tangible skills to perfrom the tasks requied for what is a very critical opeartional role. I would like to see most if not all training be delivered inhouse where existing site procedures are embedded into the training</t>
  </si>
  <si>
    <t xml:space="preserve">Thank you for your feedback. These units are designed to be appropriately contextualised in line with the Standards for RTOs. RTOs and companies who may contract them to deliver this training are ultimately responsible for the nature of delivery and it's delivery alongside organisational policies and procedures. This is addressed by including organisational policies and procedures as well as applicable legislation in the knowledge evidence requirements of this unit. </t>
  </si>
  <si>
    <t>I support the changes to this unit of competency
I have always strongly believed supervisory units need to be contexrualised with organisational procedures etc. These types of units should only be delivered in conjunction with organisational involvement and not general public courses.</t>
  </si>
  <si>
    <t>Thank you for your feedback. These units are designed to be appropriately contextualised in line with the Standards for RTOs.</t>
  </si>
  <si>
    <t>Assessor and industry expert regression — unchanged in Round 2
The Round 2 draft has not restored the tiered assessor requirements from RIIRIS501E. The flat 2-year minimum remains. This is the most significant quality regression in the unit and must be addressed before endorsement.
RECOMMENDATION: Restore tiered requirements as recommended in Round 1. This is a non-negotiable quality assurance requirement for a Level 5 unit with direct safety implications.</t>
  </si>
  <si>
    <t>AC5 — 'Confirm' replaces 'Confirms' — minor positive drafting improvement
The change from 'Confirms' to 'Confirm' in AC5 is a minor positive drafting improvement — consistent with the imperative form used in other assessment conditions.
POSITIVE RECOMMENDATION: Preserve the 'Confirm' form in the final unit.</t>
  </si>
  <si>
    <t xml:space="preserve">Thank you for your feedback. We appreciate your time and support. </t>
  </si>
  <si>
    <t>PC 1.1 — 'Obtain and confirm' unchanged from 501E — Round 2 confirmation
The Round 2 draft has not addressed the PC 1.1 verb issue identified in Round 1. The 'obtain and confirm' language remains at Level 3–4 cognitive demand. This is a Track 1 generic issue that must be corrected before endorsement.
RECOMMENDATION: Revise to 'Determine and confirm...' as recommended in Round 1. No further deferral is appropriate.</t>
  </si>
  <si>
    <t>Thank you for your feedback. The Technical Committee did not agree with using the word "determine", is it was not reflective of the units application. The TC agreed to make this ‘obtain, interpret and review’ instead and remove confirm. This is still a step up.</t>
  </si>
  <si>
    <t>PC 3.2 internal inconsistency — new Round 2 finding
The 501X draft introduces an internal inconsistency between PC 3.2 ('provide resources') and PC 4.1 ('allocate resources'). This inconsistency was not present in 501E and appears to be a drafting oversight in the 501X revision. 
RECOMMENDATION: Harmonise to 'allocate resources' in PC 3.2 for consistency with PC 4.1. Simple drafting correction.</t>
  </si>
  <si>
    <t xml:space="preserve">Thank you for your feedback, as PC 4.1 was amended this is no longer applicable. </t>
  </si>
  <si>
    <t>Track 2 (sector-specific) findings — Companion Volume only
All CCM-specific recommendations (critical controls, material unwanted events, bow-tie analysis, CCM framework documentation) are Track 2 findings applicable only to the mining/quarrying sector. These must be addressed in the Companion Volume for the relevant sector, not in the unit text. Mandating CCM terminology in generic unit language would harm RTOs and candidates in construction, emergency management, and other sectors where CCM is not standard practice.
RECOMMENDATION: All CCM recommendations should be directed to the Companion Volume for the mining/quarrying sector. The unit text must remain sector-neutral.</t>
  </si>
  <si>
    <t>Thank you for your feedback. We agree that the unit content must remain sector-neautral and not explicitly include reference to CCM, we have included references and further information on CCM in the CVIG as suggested. 
CVIG reference - Sections 2.2 (Mining and resources); 3.2 Queensland</t>
  </si>
  <si>
    <t>2. The assessor requirements regression must be reversed. The current RIIRIS601E requires assessors to hold vocational competency at least to the level being delivered, to demonstrate the unit's own performance and knowledge evidence, and to have three years of current sector-specific experience. The proposed RIIRIS601X replaces all of this with a flat minimum of two years of industry experience. This is a severe quality assurance regression for a Level 6 unit that underpins statutory accountability for mine safety. The tiered assessor requirements from RIIRIS601E must be restored. An assessor evaluating a Site Senior Executive cannot be held to the same minimal experience standard as an assessor evaluating a Level 3 supervisor.</t>
  </si>
  <si>
    <t>1. Preserve the D2 improvements in the final unit. The D2 consultation draft (Final Targeted Consultation) represents a major structural improvement over the earlier D1 draft. The inclusion of site risk profile analysis (PC 1.1), framework evaluation (PC 1.5), capability evaluation (PC 2.2), and critical control verification (PC 2.6) correctly aligns the unit with the AQF Level 6 standard and the statutory obligations of senior site executives and mine managers. It is critical that these D2 improvements are preserved in the final endorsed unit and not reverted to the weaker D1 formulations.</t>
  </si>
  <si>
    <t>Thank you for your feedback, the Technical Committee are in agreement to retain the changes made in D2.</t>
  </si>
  <si>
    <t>3. PC 1.3 — governance arrangements correctly restored in D2. D2 PC 1.3 correctly includes the requirement to establish "governance arrangements" as part of the risk management structure and framework. This is an improvement over D1, which only required establishing the "structure and framework." Governance arrangements are a core Level 6 requirement that distinguishes the senior manager's role from the Level 5 implementation function. The D2 wording ("Establish or confirm and implement the risk management structure, framework and governance arrangements") must be preserved in the final unit.</t>
  </si>
  <si>
    <t>The D2 consultation draft (Final Targeted Consultation) introduces several critical improvements over both the endorsed RIIRIS601E and the earlier D1 draft. Specifically, D2 elevates the cognitive demand to a genuine AQF Level 6 standard by requiring the candidate to:
1.  Analyse the site risk profile, operational context and regulatory environment to determine framework requirements (PC 1.1) — replacing the generic documentation access criterion from D1.
2. Evaluate the risk management framework against the site risk profile and lead improvements (PC 1.5) — a core Level 6 function absent from D1
3. Evaluate the risk management capability of relevant personnel and lead the 
development of strategies to address gaps (PC 2.2) — a significant upgrade from the basic training provision requirement in D1.
4. Determine or confirm the workplace criteria for assessing the acceptability of risks (PC 2.4) — the foundational step for establishing a CCM framework.
5. Lead the implementation of critical control verification processes (PC 2.6) —
making control verification an explicit system-level requirement
These are genuine Level 6 leadership requirements that correctly position the senior manager as the architect and evaluator of the risk management system, not merely its administrator</t>
  </si>
  <si>
    <t xml:space="preserve">Thank you for your feedback. We appreciate your indepth analysis and ongoing support. </t>
  </si>
  <si>
    <t>4. Companion Volume availability. As with the other units in this pathway, several of the most important CCM alignment requirements in RIIRIS601X depend entirely on Companion Volume guidance. The Companion Volume has not been made available for stakeholder review in this consultation round. AUSMASA must make the Companion Volume available for targeted review before the unit is endorsed. Without it, full CCM alignment cannot be confirmed</t>
  </si>
  <si>
    <t xml:space="preserve">Thank you for your feedback, we opted not to make the CVIG publicly available for this round of consultation. We will be in touch to send you a copy and have you suggestion inclusions that are specific to your jurisdiction if desired. </t>
  </si>
  <si>
    <t>AUSMASA Q: For this unit, we have the following - not that the red are additions following consultation: 
2.4 Seek advice from relevant others or experts where required and clarify findings that are ambiguous or unclear 
Will this be sufficient? Or would you like us to add this to the compulsory implementation guide as well that will sit alongside this unit?
Stakeholder A: Thank you and agree with what you propose</t>
  </si>
  <si>
    <t>SA MAQOHSC</t>
  </si>
  <si>
    <t>Technical Committee Comment</t>
  </si>
  <si>
    <t>so mine operators? 675R—Mine operator must consult with workers - duty</t>
  </si>
  <si>
    <t xml:space="preserve">Thank you for your feedback. Yes, this unit is open to both operators and supervisors. I'm guessing 675R relates to reference to legislation. Keep in mind that this is a communication unit for the RII context, so this is also used in other qualifications, and not necessarily alongside risk units. Therefore, our edits need to still make this unit work in other qualifications and contexts. </t>
  </si>
  <si>
    <t>Part 4—Consultation and Workers' Safety Role
675Q—Safety role for workers in relation to principal mining hazards
The mine operator of a mine must implement a safety role for the workers at the mine that enables them to contribute to—
(a) the identification under regulation 627 of principal mining hazards that are relevant to the work that the workers are or will be carrying out; and
(b) the consideration of control measures for risks associated with principal mining hazards at the mine; and</t>
  </si>
  <si>
    <t>Thank you for your feedback. Specific references to pieces of legislation can be included in the CVIG under their relevant jurisdiction. 
CVIG reference - Sections 3.1.2 (Mining and resources); 4.7</t>
  </si>
  <si>
    <t>PC1.2 - Any opportunity to add required mechanisms here? HSRs, Safety Committees and Chapter 10 WHS duty to inform about safety management systems and principal mining hazard management plans and the safety role for workers</t>
  </si>
  <si>
    <t>Thank you for your feedback. This unit is focused on communication in the RII context and may not necessarily be used alongside risk units. However, we can include "communication in relation to risk management" in the CVIG for guidance/delivery. 
CVIG reference - Section 4.7 (Communication in RII contexts)</t>
  </si>
  <si>
    <t>Can we link this to terms we use - crew of the mine operator to include the legal perspective?</t>
  </si>
  <si>
    <t>Thank you so much for this comment. Due to the terms varying between jurisdictions, we're unable to include this at the unit level (as this must be applicable nationally). However, we have a list of terms that we can definitely include in the CVIG. 
CVIG reference - Section 3.5 (Terminology across jurisdictions)</t>
  </si>
  <si>
    <t>Thank you for your feedback. Specific references to pieces of legislation can be included in the CVIG under their relevant jurisdiction. 
CVIG reference - Sections 4.1 (What a risk assessment must establish); 2.2.1; 3.1.2; 3.5.1</t>
  </si>
  <si>
    <t>Thank you for your feedback. Specific references to pieces of legislation can be included in the CVIG under their relevant jurisdiction. 
CVIG reference - 4.9 (Notification and preservation of the incident scene); 4.10 (Glossary - Notifiable incident)</t>
  </si>
  <si>
    <t>PC1.5 - This needs to assess the seriousness and if the external authorities should be called in line with state laws</t>
  </si>
  <si>
    <t>Thank you for your feedback. For this one, the performance evidence requires candidates to always follow state and or national regs, laws, etc. along with workplace policies and procedures. However, the CVIG can include to 'assess the seriousness of the incident'. 
CVIG reference - Sections 4.9 (Assessing seriousness and reporting obligations);  3</t>
  </si>
  <si>
    <t>Resources Safety and Health Queensland (CMSHAC)</t>
  </si>
  <si>
    <t>Email - Regulator</t>
  </si>
  <si>
    <t>Thank you for your feedback. We have addressed state and sector-specific terminology and requirements in the CVIG Addendum attached to this project.
This stakeholder will be contacted directly for a more high level discussion.
CVIG reference - Sections 3.2 (Queensland); 2.2.3</t>
  </si>
  <si>
    <t>Email - Technical Committee</t>
  </si>
  <si>
    <t>The revised units are a significant improvement and establish a clear competency pathway from conducting risk assessments through to managing and governing risk management systems.  Across all three units, the main opportunity is to move beyond a risk assessment focus and place greater emphasis on critical controls, assurance, governance and serious event prevention, reflecting contemporary mining risk management practice.</t>
  </si>
  <si>
    <t>We have discussed the wording "critical controls, critical control management, material unwanted events, bow ties, etc " at previous TC meetings. Some of these terms hold legal definitions in some states (like Queensland) but not others. Although these terms are used nationally, the interpretation and meaning of some of them, varies between states and territories. Therefore, we can't explicitly mention these in the units themselves. 
This does not mean it's lost. The units still refer to "putting controls in place that are critical to prevent serious harm" as this concept applies nationally. Additionally, the compulsory Companion Volume Implementation Guide (CVIG) will have a dedicated section around the terminology and application for Queensland specifically. This will in fact reference critical controls, material unwanted events, etc. CMSHAC also highlighted the wording, and they support this being included in the CVIG to maintain national applicability of the units themselves.
We are working on the CVIG and would love for you (or your proxy) to review this and provide feedback.
CVIG reference - Sections 3.2 (Queensland); 2.2.3</t>
  </si>
  <si>
    <t>Thank you for your feedback. Email response provided below.
This unit had a significant uplift to focus on strategic risk governance, system accountability, evaluation, analysis and ownership. The CVIG will include the intention of the set of risk units which will demonstrate that this unit's focus is on system accountability. 
If you have content you'd like to provide to further guide delivery of this unit and cover the points you raised above, or anything Queensland specific, please send this through to us as soon as convenient. We will finalise the CVIG alongside the units.
CVIG reference - Sections 4.5 (Auditing and assurance); 4.6 (Glossary - Maturity assessment)</t>
  </si>
  <si>
    <t>Email - TC Member</t>
  </si>
  <si>
    <t>Companion Volume</t>
  </si>
  <si>
    <t>Tasmania requires a major hazard management plan wherever a risk assessment identifies a principal hazard at a mine. The obligation sits with the mine operator, under Part 3 of the Mines Work Health and Safety (Supplementary Requirements) Regulations 2025 (Tas) — regulation 6 sets the required content, regulation 7 sets the trigger. The plan must address the health and safety risks associated with that principal hazard, and must be in place as soon as reasonably practicable after the risk assessment identifies it.</t>
  </si>
  <si>
    <t xml:space="preserve">Thank you for your feedback, this has been amended as requested. </t>
  </si>
  <si>
    <t>Performance Training Pty Limited</t>
  </si>
  <si>
    <t>Email - SWAP</t>
  </si>
  <si>
    <t>RIIRIS402X, RIIRIS501X, RIIRIS601X</t>
  </si>
  <si>
    <t>My concern is limited to making “critical control” a mandatory term within a national unit. RIIRIS402 already requires supervisors to identify hazards, assess and implement controls, verify effectiveness, stop work and escalate risk. Adding the term does not introduce a new supervisory action.
Queensland legislation places responsibility for identifying critical controls within the mine’s SHMS and PHMPs. This supports a clear division of responsibility:
The mine formally identifies and documents its critical controls.
The supervisor applies those controls, checks their effectiveness and responds to failure.
If a control is genuinely critical, it should be clearly listed in the relevant PHMP or SHMS, with its required performance, verification method and response to failure. Its status should not depend on interpretation by individual supervisors, RTOs or assessors.
I recommend replacing “How to identify when controls are critical to preventing or mitigating a serious or unwanted event.” with "How to recognise absent, ineffective or degraded controls capable of contributing to serious harm, and determine the required response within the supervisor’s authority.” Retaining CCM terminology and Queensland legislative requirements in the Companion Volume. Requiring candidates to apply critical controls formally identified by the workplace, where applicable.
This approach recognises Queensland’s legislation while keeping the national unit focused on transferable supervisory decisions and actions.</t>
  </si>
  <si>
    <t>Thank you for this feedback. We will take this to the rest of the SWAP with edits and present to the TC.
Update: The units have been updated to include "controls that are critical to prevent or mitigate a serious or unwanted event". This has been included throughout RIIRIS402, RIIRIS501 and RIIRIS601, all in relation to the responsibility of each role at each level.
CVIG reference - Sections 3.2 (Queensland); 2.2.3</t>
  </si>
  <si>
    <t>Mining and Energy Union</t>
  </si>
  <si>
    <t>Third draft</t>
  </si>
  <si>
    <t>Stakeholder writes following a Strategic Workforce Advisory Panel (SWAP) meeting, thanking the group and noting that he and others were vocal about ensuring two things are incorporated into the RIS units.
The first is critical controls. He argues these are now integral to risk management in the major mining jurisdictions - Queensland, NSW and WA - and that while the concept has existed for some time, in recent years it has either been legislated or set out in regulator-published guides across all three. All derive from the ICMM international guideline on critical control management, which is supported by AusIMM, and there is very little difference in the definition of a critical control between jurisdictions. He states that mineworkers need training in critical controls, and that omitting them from the updated RII risk-management units would immediately render those units obsolete relative to current practice. He supplies three supporting links: the WA Principal Mining Hazard Management Plans guide, the NSW Resources Regulator safety assessment page, and the Queensland QGN35 guidance note on integrating critical controls into PHMPs for coal. He thanks the group for incorporating critical controls into the revised units at the meeting.
The second is Trigger Action Response Plans. He describes TARPs as procedures with pre-determined triggers specifying pre-determined actions or controls to remove a hazard or mitigate escalation of an event, important in high-risk industries because they remove decision-making from time-critical emergency situations. All major mining jurisdictions use that exact term. He argues TARPs are more than a normal procedure - supervisors rely on them several times a shift, current levels are communicated in pre-starts and on safety notice boards, and during site inspections at an open-cut and an underground mine that week he reviewed several TARPs and saw an LCD sign at the UG portal displaying the current lightning TARP level. He maintains that supervisors at all levels must be trained in TARPs and be able to demonstrate an appropriate level of understanding of their use.
He is not insisting on the term "TARPs" in the units and is content with "triggers", proposing wording for element 5.2: recognising when a pre-determined trigger has been met and identifying the appropriate response actions to implement in accordance with procedures (i.e. a Trigger Action Response Plan), up to and including ceasing the affected work activity to maintain the safety of the crew or work area.
He adds the qualification that not every situation or hazard is covered by a TARP, so monitoring for change and taking appropriate action outside pre-determined procedures remains important, and training in TARPs should be differentiated accordingly. An example of a simple TARP was included with the email.
He closes saying he is broadly happy with the changes made but wants time taken to get the wording correct.</t>
  </si>
  <si>
    <t xml:space="preserve">AUSMASA approached the WA Regulator to sense-check recommendations that include the wording "critical controls" and "triggers" that may not require work to stop.
The Regulator's response following emails and phone conversations: Inclusion of "critical controls" work for WA, however, wording must make this optional and not mandatory as the adoption of ICMM is entirely voluntary for WA. They also confirmed that triggers that don't require work to stop, is in fact used across all of WA. </t>
  </si>
  <si>
    <t>Thank you for this sense-check. We've had some more conversations, and I've really looked at the impact of including "critical controls". We're proposing to exclude "critical controls" entirely and retain the units as they are. We've consulted widely, and the current wording assesses the capabilities required for critical control management, without calling it this specifically. The concept of placing controls in place to prevent people from being killed is nationally applicable. The "critical control" wording does not carry the same meaning nationally. Behaviours keep people safe, and we've incorporated these observable behaviours into the units. The CVIG ties these behaviours to jurisdictional legislation, regulations, frameworks and terms. Summary of justification: 
Critical controls are defined and used differently across states and territories, which means assessment of these units will not be consistent nationally 
ICMM is voluntary in some states and territories, and the risk management maturity varies greatly between states, territories and organisations
Including "critical controls" will mean that the supervisor also needs to "select" this, which creates statutory role boundary issues in some states and territories or organisations
These units are also used by civil construction where there is no ICMM framework (or "critical controls" as used in a mining context)
So far, we've included all your feedback received during targeted consultation either in the units themselves or in the CVIG. So apart from the inclusion of triggers, everything you checked and asked for should be covered. We'll provide a summary of all feedback from you and your team, including our responses, for your records. We will share the final units for you to review and provide a statement of support as well.</t>
  </si>
  <si>
    <t>Final Public &amp; Government Consultation Survey</t>
  </si>
  <si>
    <t>I am satisfied with the final draft of RIIRIS402X Carry out the risk management process.</t>
  </si>
  <si>
    <t xml:space="preserve">Thank you for your feedback. We appreciate your ongoing support. </t>
  </si>
  <si>
    <t>I am satisfied with the final draft of RIIRIS501X Implement and maintain management systems to control risk.</t>
  </si>
  <si>
    <t>I am satisfied with the final draft of RIIRIS601X Establish and maintain risk management systems.</t>
  </si>
  <si>
    <t>I am satisfied with the final draft of RIIWHS301X Conduct initial safety and health investigations.</t>
  </si>
  <si>
    <t>I am satisfied with the final draft of RIICOM301X Communicate information.</t>
  </si>
  <si>
    <t>I am satisfied with the final draft of RII40126 Certificate IV in Surface Extraction Operations.</t>
  </si>
  <si>
    <t>I am satisfied with the final draft of RII50126 Diploma of Surface Operations Management.</t>
  </si>
  <si>
    <t>I am satisfied with the final draft of RII50926 Diploma of Underground Coal Mining Management.</t>
  </si>
  <si>
    <t>I am satisfied with the RII60226 Advanced Diploma of Extractive Industries Management.</t>
  </si>
  <si>
    <t>I am satisfied with the RII60326 Advanced Diploma of Underground Coal Mining Management.</t>
  </si>
  <si>
    <t>I am satisfied with the RII60826 Advanced Diploma of Surface Coal Mining Management.</t>
  </si>
  <si>
    <t>This unit is not relevant to me</t>
  </si>
  <si>
    <t xml:space="preserve">Thank you for your time. </t>
  </si>
  <si>
    <t>This qualification is not relevant to me.</t>
  </si>
  <si>
    <t>Performance Training</t>
  </si>
  <si>
    <t>Discussion at the Queensland Mining Industry Health and Safety Conference included a call for a separate critical-control qualification, which the sender sees as evidence of confusion about how critical controls relate to existing RII units.
The sender's position is that critical controls are a limited subset of controls within the broader WHS and risk-management system, and that determining them requires two complementary capabilities: RIIWHS601E for the WHS-system side (identifying primary hazard domains and credible high-consequence events) and RIIRIS601 for the risk-management side (setting risk criteria, evaluating treatments, determining controls). On that basis, final determination and approval should sit with authorised senior management, AQF 5 functions should support implementation and maintenance, and supervisors should apply, monitor, report and escalate approved controls rather than determine them.
The enquiry is made as an RTO currently revising training and assessment materials for both units, with a stated responsibility to ensure information given to industry is clear and does not add to confusion about risk-management obligations.
Attached is a decision-authority and competency model covering five workplace layers — corporate governance, system governance, operational implementation, supervisory application and work execution — each with proposed critical-control decisions, indicative RS22/AQF and RII alignment, and stated limits. Key limits include that governance oversight is not the same as site-level control selection or verification, that RIIRIS601E does not confer SSE, senior-position or corporate authority, that critical-control selection should remain multidisciplinary with documented acceptance authority, and that a supervisor should not redesign or waive a critical control unless expressly authorised and competent.
Four questions are asked: whether the RIIWHS601E / RIIRIS601 relationship identified is correct; whether the proposed allocation of decision authority is consistent with the intended application of the RII units; whether any gaps or qualifications should be addressed; and what the appropriate process is for having the model reviewed by the Technical Committee.</t>
  </si>
  <si>
    <t>RII units and model
The model is a useful way to frame the discussion, and your tiering is consistent with how the revised risk units work:
RIIRIS601 (senior and specialist) establishes and reviews the risk management system and determines what is critical
RIIRIS501 implements and maintains it
RIIRIS402 applies and verifies critical controls, recognises triggers, and responds and escalates.
Yes, supervisors verify and respond. They do not determine the organisation's critical controls. 
One point needs clarifying, because it leads to two different answers. As a Queensland application, your mapping is sound. The reliance on the SHMS, PHMPs, MUE thresholds and coal mine operator and SSE duties is how the units are meant to be contextualised there, and nothing needs to change for your Queensland delivery. The CVIG Addendum supports that mapping.
Are you proposing the model as your Queensland contextualisation, or as a national model built into the units themselves (which is when we consult the Technical Committee)? If the former, we are aligned. If the latter, we cannot adopt it. The units are nationally endorsed and apply across the mining, drilling, extractive and civil infrastructure industries in every jurisdiction. Writing Queensland coal constructs into the unit text would make them read as specific to one jurisdiction and sector and would not describe operators' obligations elsewhere. Jurisdiction-specific detail belongs in the CVIG and RTO contextualisation, not the endorsed unit.
WHS units
The WHS codes referenced: I couldn't place the [4], [5], and [6] markers, so a reference would help. A couple of the WHS units do not map as the table assumes.
RIIWHS601E "Establish and maintain the WHS management system" is a current unit, but out of scope for this project.
RIIWHS501 is not a unit in the RII package. If you had a management-level WHS management-system unit in mind, the closest current one is BSBWHS521 "Ensure a safe workplace for a work area" (which superseded BSBWHS501) – but that sits in the BSB training package, not AUSMASA's RII package.
RIIWHS401E is "Supervise work in confined spaces", a hazard-specific unit rather than a WHS management-system unit. The unit that applies the WHS management system at the supervisory level is RIIWHS403E "Apply the work health and safety management system".
Separate critical-control qualification
On a separate critical-control qualification, this project embeds critical control management within the existing risk units rather than creating a new one, so that would be a separate scoping decision. Happy to log your interest.
CVIG reference - Sections 4.6 (Relationship across the units); 3.2 (Queensland)</t>
  </si>
  <si>
    <t>AP5 Consulting</t>
  </si>
  <si>
    <t>The unit is generally well structured and provides a strong supervisory-level framework for facilitating task-level risk management within a crew or work area. The revised Elements appropriately address planning, hazard identification, risk assessment, control selection and implementation, critical-control verification, Stop Work, monitoring and review.</t>
  </si>
  <si>
    <t>PC 2.5 requires the supervisor to evaluate risk levels against workplace risk criteria (baseline) to identify unacceptable risks (that includes behaviour that becomes normalised) and determine the need for treatment (such as escalation pathways).</t>
  </si>
  <si>
    <t xml:space="preserve"> 'Providing instruction and guidance' is already included in 4.1 Implement risk controls directly or facilitate through others. Additionally the unit includes more consultation with impacted workers throughout.</t>
  </si>
  <si>
    <t xml:space="preserve">The PE includes 'when required' which recognises the supervisor's role in 'participating' and 'when required' versus facilitating a task level risk assessment. 
We removed linkages to workplace requirements in PCs as its inclusion in some, excludes it from others. Instead, this must always be done and therefore, this is included in the PE under the statement 'In the course of the above work, the candidate must locate, apply and follow....relevant workplace documentation, including policies and procedures + workplace risk management system(s) + legislation, safety regulations, standards and Codes of Practice
</t>
  </si>
  <si>
    <t xml:space="preserve">Thank you for your feedback. Sign-off will be most appropriate here. The PE includes "In the course of the above work, the candidate must locate, apply and follow:
•	relevant workplace documentation, including policies and procedures
•	workplace risk management system(s)
•	legislation, safety regulations, standards and Codes of Practice"
Therefore, if "sign-off" in the workplace includes digital or other approved systems, this is sifficiently covered. </t>
  </si>
  <si>
    <t>The new addition to 5.3 that now includes 'and take appropriate action' links to this KE as this may include dealing with non-consensus.</t>
  </si>
  <si>
    <t>Generic Knowledge Evidence is difficult to assess consistently</t>
  </si>
  <si>
    <t xml:space="preserve">Thank you for your feedback - we hope the comments above will address your concerns. </t>
  </si>
  <si>
    <t>This unit represents a positive progression from task-level risk management into management-level ownership and oversight of risk-management processes across a defined operational area.</t>
  </si>
  <si>
    <t>4.2 Update risk management processes and procedures in response to monitoring findings, periodic reviews and changes in operational circumstances - verifying controls for the operational area is a subset of this PC.</t>
  </si>
  <si>
    <t>We will propose to the TC to remove 'applying' from the PE to focus on 'implementation'.
Update: The TC agreed to this change and the unit was updated.</t>
  </si>
  <si>
    <t>We will propose to the TC to amend PC 1.5 to require the manager to ensure a formal risk assessment is conducted as required, and softened the PE wording from "leading or facilitating" to "ensuring a formal risk assessment is conducted."
Update: The TC agreed to this change and the unit was updated.</t>
  </si>
  <si>
    <t>Facilitating formal risk assessments belongs here. The focus is not on 'facilitating' but on 'formal risk assessment '. RIIRIS402 is facilitating task-level risk assessment, whereas RIIRIS501 is facilitating formal risk assessment. 
However, we will propose to the TC to amend PC 1.5 and the PE, as explained above. This will also addresses this feedback.
Update: As above, the TC agreed to this change and the unit was updated.</t>
  </si>
  <si>
    <t xml:space="preserve">This PE relates to 2.2 Develop or review procedures and practices for the implementation of the action plan for the risk management system and record outcomes - the hazard management plan is a subset of the action plan. </t>
  </si>
  <si>
    <t>Overall, a strong and substantially improved senior-level Unit of Competency.</t>
  </si>
  <si>
    <t xml:space="preserve">Thank you for your feeback and continued support. </t>
  </si>
  <si>
    <t xml:space="preserve">Recognising positive behaviours is a subset of PCs 3.4 and 3.5, as this contributes to a culture that supports effective risk management and demonstrates leadership behaviours to drive the application of the system. 
</t>
  </si>
  <si>
    <t xml:space="preserve">"Actively encouraging the free exchange of information through consultation, using technology mediums and policies" was included intentionally as consultation with impacted workers should be documented and actions agreed on where relevant. If we remove "mediums and policies" the requirement to document and report is removed as well. </t>
  </si>
  <si>
    <t>Amended the sub-dot point and expanded to "prioritising actions based on legal obligations, safety and welfare considerations, operational feasibility and available resources"</t>
  </si>
  <si>
    <t>We amended the sub-dot point to "appropriate capability-development strategies such as organisational mentoring, coaching and training practices" to align with the change in the PE.</t>
  </si>
  <si>
    <t xml:space="preserve">Removed emergencies from the KE. </t>
  </si>
  <si>
    <t>Planning here would be applicable to the entire unit, being to 'establish and maintain risk management systems'. We've added this in to make it explicit.</t>
  </si>
  <si>
    <t>Amended this KE to "techniques for coordinating organisational risk-management activities and responsibilities across relevant functions and stakeholders"</t>
  </si>
  <si>
    <t>Resource allocation and achievement targets are not directly explicit in the PCs</t>
  </si>
  <si>
    <t xml:space="preserve">Resource allocation relates to multiple Elements and PCs, as implementing a system will require this at various points. 1.4: allocating responsibilities for risk management; E2: addressing capability gaps, ensuring people have resources to assess risks, sourcing expert advice as a resource, and allocating resources to establish processes; E3: making sure the system has the required resources to be implemented.
Achievement targets relate to E1: developing site objectives, E2: establishing or updating processes to meet these targets, E3: implementing the system according to the targets and finally E4: auditing against these targets. </t>
  </si>
  <si>
    <t xml:space="preserve">Element 2 in this unit is "Gather evidence and information" and does not contain anything related to determining whether risk is acceptable. The feedback may have been directed at another unit (potentially RIIRIS301), which was outside the scope of this round of consultation.
</t>
  </si>
  <si>
    <t xml:space="preserve">The application for this unit is "This unit describes the skills and knowledge required to conduct initial work-related health and safety investigations, including initial response and contributing to evidence collection, scoping and findings in the mining, drilling, extractive and civil infrastructure industries. This unit applies to those working in an operational or supervisory capacity who are required to contribute to initial work-related health and safety investigations as part of their responsibilities." The feedback may have been directed at another unit (potentially RIIRIS301), which was outside the scope of this round of consultation.
</t>
  </si>
  <si>
    <t>Feedback here applies to RIIRIS301, and not RIIWHS301, which was outside the scope of this round of consultation.</t>
  </si>
  <si>
    <t>The feedback may have been directed at another unit (potentially RIIRIS301), which was outside the scope of this round of consultation.</t>
  </si>
  <si>
    <t>Amended the PE to "communicating to address a challenging or sensitive workplace situation, including discussion of resolution strategies, documenting resolution outcomes, and attending meetings where applicable"
Amended the KE to "techniques to communicate through a challenging or sensitive workplace situation, including conflict resolution techniques"</t>
  </si>
  <si>
    <t xml:space="preserve">The methods were deliberately separated in the PE. The intended range of the unit was either to prescribe the number of methods (which the TC decided against) or to have the following deliberate range: (1) verbal, (2) non-verbal, (3) reports, and (4) electronic communication. However, as the unit requires candidates to follow relevant workplace policies and procedures, there is still scope to choose workplace-appropriate methods. </t>
  </si>
  <si>
    <t>Agree and removed "completing relevant work tasks in accordance with own role and responsibilities".</t>
  </si>
  <si>
    <t>A shift report may apply to any of the PCs where communication is required as the shift report is one method. This could be done in either Element 2 or 3.</t>
  </si>
  <si>
    <t>PE reworded to "communicating to address a challenging or sensitive workplace situation, including discussion of resolution strategies, documenting resolution outcomes, and attending meetings where applicable"</t>
  </si>
  <si>
    <t xml:space="preserve">The unit should be assessing communication, not the technical ability to apply risk management. The statement here says "In the course of the above work, the candidate must locate, apply and follow..." meaning while communicating, they need to locate, apply and follow the "risk management system" to keep safe. This is done amongst other elements like workplace documentation, policies, procedures, legislation, etc. I.e. This does not relate to a single PC. Instead, this should always be done. </t>
  </si>
  <si>
    <t xml:space="preserve">Technical literacy and communication skills are a subset of the wider 'interpretation of information/data'. The PC should, by design, be a broader outcome, with the PEs providing guidance on how to achieve it. </t>
  </si>
  <si>
    <t xml:space="preserve">By adding "relevant workplace procedures and documentation" to the PC, this narrows the scope significantly. Interpreting work procedures and processes is a subset of interpreting relevant information and data. </t>
  </si>
  <si>
    <t xml:space="preserve">The PE was designed to have this range. Even if not used routinely, it is still used. The unit is intended to be assessed against a range. </t>
  </si>
  <si>
    <t>Meeting procedures in Knowledge Evidence are not clearly linked to a PC</t>
  </si>
  <si>
    <t>This qualification is not relevant to me</t>
  </si>
  <si>
    <t>New Hope Group</t>
  </si>
  <si>
    <t>Overall, I think the revision is a significant improvement. My comments are relatively narrow.</t>
  </si>
  <si>
    <t>Thank you for your feedback. The PE has been amended from “establish and maintain” to “establish, maintain or review”, aligning it with the unit’s application statement, elements, performance criteria, performance evidence and knowledge evidence.</t>
  </si>
  <si>
    <t>Thank you for your feedback. This is valid and we will propose to the TC to remove "unwanted event" and only have "serious event" when referring to control that are critical.
Update: The TC agreed, and we updated all RIS units.</t>
  </si>
  <si>
    <t>Thank you for your valuable feedback. Recognising positive behaviours supports a psychologically safe workplace culture for effective risk management. This was the intent behind including that alongside other leadership-focused capabilities. It might feel nominal; however,  "establishing a psychologically safe workplace" would be difficult to assess otherwise.</t>
  </si>
  <si>
    <t>1 (a) National Training Products
Each unit of competency already makes compliance with applicable legislation mandatory, in three endorsed (binding) places:
Licensing/Regulatory Information: "Licensing, legislative and certification requirements… vary between states, territories and industry sectors. Users must check the requirements with the relevant body before applying the unit."
Performance Evidence: the candidate "must locate, apply and follow… legislation, safety regulations, standards and Codes of Practice."
Assessment Conditions: assessment must "be assessed in compliance with relevant legislation/regulation… directly related to the industry sector for which it is being assessed."
1 (b) Delivery
This relates to RTOs delivering these units.
Every RTO must comply with The Standards for Registered Training Organisations (RTOs) 2025 as a condition of registration, and the national VET regulator (ASQA) audits and enforces compliance. The Standards for RTOs are not guidance. They are a legislative instrument, made under the National Vocational Education and Training Regulator Act 2011 and comprise the Outcome Standards 2025 and the Compliance Standards 2025. 
Compliance Standards 2025: Under clause 20, Compliance with laws - "An NVR registered training organisation must comply with all applicable Commonwealth, State and Territory laws." A Queensland RTO (or any RTO delivering in Queensland) is therefore already bound to comply with the Queensland Act as an applicable law, with no reliance on the unit or the CVIG at all. In addition (as mentioned above), the endorsed units of competency assessment requirements require candidates to locate, apply and follow the legislation relevant to the jurisdiction and sector of assessment.
Compliance Standards 2025: Standards 1.1, 1.3 and 1.4 require RTOs to deliver and assess consistent with that training product.
Standard 1.1: training "consistent with the requirements of the training product"
Standard 1.3(a): "the assessment is consistent with the requirements of the training product"
Standard 1.4: validity/sufficiency: assessment evidence must show the student possesses "the skills and knowledge described in the training product"
Again, the endorsed units of competency assessment requirements require candidates to "locate, apply and follow… legislation, safety regulations, standards and Codes of Practice," and to be "assessed in compliance with relevant legislation/regulation… for the industry sector for which it is being assessed."
CVIG reference - Sections 2.2.3; 3</t>
  </si>
  <si>
    <t>Queensland legislative accuracy — 9 comments, the largest group
Principal hazard management plans are a coal requirement, not mining and quarrying (p. 37). Recognised Standard 22 applies to coal only (p. 38). The competencies for statutory positions are set by MSHAC and CMSHAC (p. 38). The claim that Queensland doesn't operate through regulator-issued certificates is inconsistent with the RSHQ certificate of competency page (p. 38). RSHQ regulates under four Acts, not two (p. 35). Queensland does apply tiered obligations, in the mining and quarrying framework (p. 39). And two comments — "This is not true for QLD" and "This is incorrect" — on the statement that critical control management is a voluntary framework not mandated anywhere (p. 42). That last pair turned out to be the most consequential finding in the whole set.
Residual risk and the legal test — 6 comments
The most sustained conceptual objection. The reviewer's position is that assessing residual risk is not a legislative requirement, that the required assessment is of control effectiveness against ALARP/SFAIRP/ALARA, and that inherent risk rather than residual risk is the compliant framing. They object to the ISO 31073 sourcing of the residual risk definition, arguing it should reference the model Code of Practice instead.
Consultation and expertise — 5 comments
All five ask for the Dreamworld coroner's findings on consultation to be reflected: that consultation must involve people with the expertise to identify the hazard, that workers need adequate time with the material, and that previous incidents and guidance are inputs to hazard identification.
Critical controls and stopping work — 4 comments
Not every control in a principal hazard management plan is a critical control. Critical control language shouldn't be confined to coal. And the strongest suggestion in the set: if a critical control is absent or ineffective, that is a stop-work trigger, and deviations should be escalated and actioned rather than worked around.
Case studies and hazard coverage — 4 comments
Add lifting and cranage, work at height, energised plant, ground instability. Add Hazelwood.
Control reliability — 2 comments
Objecting to the claim that controls depending on human action are less reliable than those that don't. The reviewer's point is that reliability must be assessed in the implemented context, and that a control whose failure is only detectable with hindsight is questionable as a control at all.
Maturity language — 2 comments
Both push back on wording implying operations may legitimately be at an early stage of control management, on the basis that risk-based legislation requires effective control from day one.
The process diagram — 3 comments
Sequencing objections: establishing effectiveness criteria should precede evaluating effectiveness, and "implement, monitor and maintain controls" appeared to be missing from the cycle.
Status of the addendum — 1 comment
On "This addendum provides guidance only" — "Does this mean it is un-enforceable?" (p. 1, the reviewer's opening comment).
Wording — 3 comments
"Adequacy of controls" rather than the current term. Some hazards recur because they're inherent. "Person exposed to fall from height" rather than "Person falls from height."
Positive — 3 comments
On the RIIRIS402 wording about recognising which controls matter most to preventing serious harm — "Excellent wording" — and two on the RIIRIS501 passages about assessing whether risk management is working across an area and identifying patterns rather than individual deficiencies: "This is an important statement" and "Another good statement."</t>
  </si>
  <si>
    <t>Thank you for your feedback, each comment has been taken into consideration and implemented in the final draft of the CVIG Addendum.
CVIG reference - Sections 3.2 (Queensland); 2.2.1; 3.5.1</t>
  </si>
  <si>
    <t>Malabar Resources</t>
  </si>
  <si>
    <t>I am satisfied with the RII60326 Advanced Diploma of Underground Coal Mining Management</t>
  </si>
  <si>
    <t>RIIRIS501X, RIIRIS601X</t>
  </si>
  <si>
    <t>Feedback raised that RIIRIS501 and RIIRIS601 lack explicit competency and assessment requirements for evaluating whether risk has been reduced to the standard required by legislation. The units require candidates to implement, maintain, review, audit and improve risk management systems, but not to demonstrate that risks have been eliminated or minimised so far as is reasonably practicable (SFAIRP) — the fundamental legislative test under Australian WHS and mining law.
This is significant given the project objective of aligning the units with supervisory, management and statutory roles, Critical Control Management principles and statutory mine management responsibilities. Risk owners, control owners, supervisors, managers and auditors are accountable not only for running risk management processes but for ensuring controls are effective and risks remain adequately managed. Monitoring, verification, review and auditing are covered, but these are mechanisms supporting effective risk management rather than the objective itself. There is limited emphasis on determining whether controls remain effective for the intended risk, whether control performance shows critical controls remain effective, whether further risk reduction is reasonably practicable, whether verification, monitoring, incident and audit results show significant hazards remain effectively controlled, and whether the system is achieving reduction of risk SFAIRP.
It was proposed that Performance Evidence and Knowledge Evidence be added requiring candidates to evaluate the adequacy and effectiveness of controls and risk management systems against the SFAIRP principle, rather than relying predominantly on compliance with procedures, audits, reviews and documentation. This would remain nationally consistent while better matching the accountabilities of the roles concerned. The underlying point: legal compliance is not demonstrated by the existence of a risk assessment, risk register, PHMP, audit program or management system, but by evidence that controls are effective and risks remain reduced to the required legislative standard — a distinction not currently explicit in the Performance Criteria, Performance Evidence or Knowledge Evidence of either unit.</t>
  </si>
  <si>
    <t>1 (a) National Training Products
Each unit of competency already makes compliance with applicable legislation mandatory, in three endorsed (binding) places:
Licensing/Regulatory Information: "Licensing, legislative and certification requirements… vary between states, territories and industry sectors. Users must check the requirements with the relevant body before applying the unit."
Performance Evidence: the candidate "must locate, apply and follow… legislation, safety regulations, standards and Codes of Practice."
Assessment Conditions: assessment must "be assessed in compliance with relevant legislation/regulation… directly related to the industry sector for which it is being assessed."
1 (b) Delivery
This relates to RTOs delivering these units.
Every RTO must comply with The Standards for Registered Training Organisations (RTOs) 2025 as a condition of registration, and the national VET regulator (ASQA) audits and enforces compliance. The Standards for RTOs are not guidance. They are a legislative instrument, made under the National Vocational Education and Training Regulator Act 2011 and comprise the Outcome Standards 2025 and the Compliance Standards 2025. 
Compliance Standards 2025: Under clause 20, Compliance with laws - "An NVR registered training organisation must comply with all applicable Commonwealth, State and Territory laws." A Queensland RTO (or any RTO delivering in Queensland) is therefore already bound to comply with the Queensland Act as an applicable law, with no reliance on the unit or the CVIG at all. In addition (as mentioned above), the endorsed units of competency assessment requirements require candidates to locate, apply and follow the legislation relevant to the jurisdiction and sector of assessment.
Compliance Standards 2025: Standards 1.1, 1.3 and 1.4 require RTOs to deliver and assess consistent with that training product.
Standard 1.1: training "consistent with the requirements of the training product"
CVIG reference - Section 4.1 (What a risk assessment must establish)
Standard 1.3(a): "the assessment is consistent with the requirements of the training product"
Standard 1.4: validity/sufficiency: assessment evidence must show the student possesses "the skills and knowledge described in the training product"
Again, the endorsed units of competency assessment requirements require candidates to "locate, apply and follow… legislation, safety regulations, standards and Codes of Practice," and to be "assessed in compliance with relevant legislation/regulation… for the industry sector for which it is being assessed."</t>
  </si>
  <si>
    <t>Final draft</t>
  </si>
  <si>
    <t>Thank you for the opportunity to review and provide feedback on the revised Critical Control Management Units of Competency.
Overall, the revised modules represent a significant improvement on the original drafts and provide a stronger foundation and capability across the resources sector. The structure, terminology and content have generally improved and better reflect contemporary risk management and critical control practices.
However, I have concerns regarding endorsement in their current form. The original intent of this work was to address the gap identified in Queensland following the introduction of Recognised Standard 22 (RS22) and the subsequent legislative focus on critical controls and critical risk management. Based on my review, the units appear to have deviated from that original objective and no longer provide a sufficiently clear line of sight to the specific competencies required to support implementation of the Queensland framework. RS22 and the integration of critical controls into mine safety and health management systems were introduced to address a recognised capability gap in industry, particularly regarding the identification, implementation, verification and ongoing assurance of critical controls.
A particular concern is the underpinning Critical Verification and Industry Guide (CVIG). While comprehensive, the document is extremely lengthy and open to interpretation. As a result, it is likely to create significant variation in how Registered Training Organisations design, deliver and assess the units. This may ultimately lead to inconsistent outcomes and gaps in competence, particularly for Queensland coal mining operations where a more prescriptive understanding of critical control governance, performance requirements, verification and assurance is required. The current approach risks producing graduates who have completed the same unit of competency but have materially different levels of understanding and capability.
I am also concerned that the final stages of the development process appeared rushed and increasingly focused on achieving an outcome within a prescribed timeframe rather than ensuring the final outcome was the right one for industry. While I appreciate the challenges associated with balancing stakeholder expectations and delivery schedules, the importance of this body of work warranted a greater focus on achieving a fit-for-purpose product that meets the original intent of the reforms. Given the significance of critical controls in preventing fatal and catastrophic events, it is important that the final units deliver a consistent and robust competency standard rather than a compromise driven by project deadlines.
I would encourage the Alliance to consider whether additional guidance, clearer performance expectations, or Queensland-specific requirements are required to ensure the units consistently achieve the outcomes that industry and regulators originally sought through the RS22 reforms and the broader critical control management initiatives.
I appreciate the considerable effort that has gone into developing these units and support the continued progression of this important work. My feedback is intended to ensure the final product delivers the consistency and capability uplift that the industry requires.</t>
  </si>
  <si>
    <t>RIIRIS402X, RIIRIS501X, RIIRIS601X, RIIWHS301X, RIICOM301X, CVIG Addendum</t>
  </si>
  <si>
    <t xml:space="preserve">Yes, we agree with you. The rationale for the change was that feedback suggested that 'leading or facilitating' is a lower-level function and is too similar to RIIRIS402, where the supervisor facilitates. The feedback suggested that RIIRIS501 should focus more on governance, assurance, resourcing, and oversight of processes. We clarified PC 1.5: Evaluate the risk profile of the operational area, ensuring formal risk assessments are conducted as required, and confirm the risk management system is appropriate to the identified hazards, operational context and regulatory requirements.
If we break this down, the candidate will need to:
* Evaluate the risk profile of the operational area 
* Based on this risk profile, they need to ensure formal risk assessments are conducted as required
* They also need to check and confirm the risk management system (processes and procedures) is still appropriate to the identified hazards, operational context (linking back to the risk profile) and regulatory requirements.
We've checked in with you, and you confirmed that you were supportive of these updates. </t>
  </si>
  <si>
    <t>Issue and why it ended up in a dispute</t>
  </si>
  <si>
    <t>Steps taken to resolve the dispute</t>
  </si>
  <si>
    <t>Dispute Resolution Outcome</t>
  </si>
  <si>
    <t>Impact on learner and employment outcomes</t>
  </si>
  <si>
    <t>Higher Education</t>
  </si>
  <si>
    <t>University</t>
  </si>
  <si>
    <r>
      <rPr>
        <sz val="11"/>
        <color rgb="FF000000"/>
        <rFont val="Arial"/>
        <family val="2"/>
      </rPr>
      <t xml:space="preserve">The Univeristy of Queensland  (UQ) stated that the Queensland (QLD) Coal and MMQ committees require supervisors to have certain qualifications and they, through the Commissioner, asked the UQ to research the competency requirements of QLD Supervisors based on current practices and the new legislation.  This work highlighted to UQ that to meet legislative requirements training in Queensland’s mining industry, training must cover critical controls (selection, verification and trigger responses) and ALARA requirements.  UQ is still trying to work through mutual recognition implications because as UQ understands AUSMASAs position correctly, there will be a mismatch of knowledge, skills and assessed competencies about how to manage fatal and major hazard risks between persons receiving courses delivered from diffrerent states.
In summary, the UQ: 
(1) Disputed the wording in the units of competency. They wanted to explicitly reference "critical controls", "critical control management" and the International Council on Mining and Metals (ICMM) Good Practice Guide. 
(2) Disputed the delivery of training. The legislation in Queensland and regulations have mandatory requirements for training. Training provided to QLD mine workers needs </t>
    </r>
    <r>
      <rPr>
        <b/>
        <sz val="11"/>
        <color rgb="FF000000"/>
        <rFont val="Arial"/>
        <family val="2"/>
      </rPr>
      <t>must</t>
    </r>
    <r>
      <rPr>
        <sz val="11"/>
        <color rgb="FF000000"/>
        <rFont val="Arial"/>
        <family val="2"/>
      </rPr>
      <t xml:space="preserve"> cover critical control duties related to the different roles and duties for it to be considered as meeting these legislative requirements. If the proposed RII units do not meet the legislative requirements, then SSEs and companies will need to provide training that does if they want to meet their legal requirements. To be compliant with my interpretation of the QLD legislation and QGN35, the SHMS covers obligations and duties associated with the following dot points, and therefore the training needs to address these points (1) Identifying critical controls (2) Reviewing the effectiveness of the critical controls (3) Taking appropriate stop-work and corrective action for non-compliant critical controls
(3) The use of the CVIG as an option to cover jurisdictional variances. Complying with the CVIG is not compulsory, so they've marked up units under review and the CVIG with my interpretation of QLD laws relating to training while maintaining the “deliberately neutral and nationally consistent” wording.  </t>
    </r>
  </si>
  <si>
    <t xml:space="preserve">AUSMASA responded to UQ and invited further engagement. We have responded to UQ to address any issues and concerns related to this project. Since most remaining concerns now relate to QLD training delivery rather than the national units themselves, we have referred UQ to connect with RTOs instead. We've also offered further support and engagement with this process where needed. The concerns raised were considered addressed, with AUSMASA and the technical committee determining that the national training products should remain nationally applicable and regulatory requirements should be addressed through the relevant regulatory framework, delivery and supporting guidance. 
</t>
  </si>
  <si>
    <t xml:space="preserve">If UQ's feedback is accepted, and if national training products are adapted to address training delivery issues in QLD, it will create a training product that is not nationally applicable, and it would not be fit for purpose in all states and territories. The reasons for this are that (1) the International Council on Mining and Metals (ICMM), which references Critical Control Management, is legislated in Queensland, with voluntary adoption elsewhere. (2) Imposing requirements in national units of competency to address training delivery (based on what QLD legislation requires 'training' to be) only relates to one state and will have unintended outcomes for learners and stakeholders in other states and territories and create barriers. </t>
  </si>
  <si>
    <t>Mining and Energy Union Queensland District</t>
  </si>
  <si>
    <t>Mining union</t>
  </si>
  <si>
    <t>Unions</t>
  </si>
  <si>
    <t>The Mining and Energy Union (MEU) member who sits on our Strategic Workforce Advisory Panel objected to:
- Wording in the units that do not include triggers that do not require work to stop
- Wording in the units that do not include "critical controls"
The union member asked for all UoC and CVIG to be circulated to the entire SWAP. The SWAP reviewed these, and we met. We had two MEU members in this SWAP meeting who refused to support the training products without the wording changing to include triggers that are not stop triggers and without including the words "critical control management".</t>
  </si>
  <si>
    <r>
      <rPr>
        <sz val="11"/>
        <color rgb="FF000000"/>
        <rFont val="Arial"/>
        <family val="2"/>
      </rPr>
      <t xml:space="preserve">Following the response, AUSMASA updated the units.
</t>
    </r>
    <r>
      <rPr>
        <b/>
        <sz val="11"/>
        <color rgb="FF000000"/>
        <rFont val="Arial"/>
        <family val="2"/>
      </rPr>
      <t xml:space="preserve">For triggers
</t>
    </r>
    <r>
      <rPr>
        <sz val="11"/>
        <color rgb="FF000000"/>
        <rFont val="Arial"/>
        <family val="2"/>
      </rPr>
      <t xml:space="preserve">
5.2 Recognise when a trigger has been met and take appropriate action to maintain the safety of the crew or work area
5.3 Recognise when a stop-work trigger has been met and cease the affected work activity, and take appropriate action to maintain the safety of the crew or work area
And supporting PE: 
•	recognising when a trigger is met and applying the required response to keep people safe
•	recognising when a stop-work trigger is met and applying the required response to stop work and keep people safe
And supporting KE: 
•	the responses required to take appropriate action and keep people safe when a trigger is met
•	the responses required to stop work and keep people safe when a stop-work trigger is met
Following one-on-one discussions with the union member, they agreed with this outcome. 
</t>
    </r>
    <r>
      <rPr>
        <b/>
        <sz val="11"/>
        <color rgb="FF000000"/>
        <rFont val="Arial"/>
        <family val="2"/>
      </rPr>
      <t xml:space="preserve">Critical Control Management
</t>
    </r>
    <r>
      <rPr>
        <sz val="11"/>
        <color rgb="FF000000"/>
        <rFont val="Arial"/>
        <family val="2"/>
      </rPr>
      <t xml:space="preserve">
We also updated all RIIRIS units to include wording that says "the controls that are critical to preventing or mitigating a serious event".  
As an additional measure, we completed a mapping document to show how the units include the capabilities required for critical control management and in accordance with ICMM guidelines. We completed an additional round of consultation (3rd round). No further issues were identified during this round of consultation. Following one-on-one discussions with the union member, they agreed with this outcome. 
</t>
    </r>
  </si>
  <si>
    <t xml:space="preserve">The UoC now includes key capabilities required for critical control management and aligns with the ICMM, without explicitly naming this in the national unit. The unit remains neutral and improves outcomes for learners and employers alike as "capabilities" saves lives rather than wording. </t>
  </si>
  <si>
    <t>Jurisidiction</t>
  </si>
  <si>
    <t>Australian Capital Territory</t>
  </si>
  <si>
    <t>Northern Territory</t>
  </si>
  <si>
    <t>Diversity</t>
  </si>
  <si>
    <t>First Nations</t>
  </si>
  <si>
    <t>Disability</t>
  </si>
  <si>
    <t>CALD</t>
  </si>
  <si>
    <t>Component</t>
  </si>
  <si>
    <t>Product Type</t>
  </si>
  <si>
    <t xml:space="preserve">Peak Industry Bodies   </t>
  </si>
  <si>
    <t>Employers</t>
  </si>
  <si>
    <t xml:space="preserve">Regulators </t>
  </si>
  <si>
    <t>Registered Training Organisations (RTOs)</t>
  </si>
  <si>
    <t>Industry Training Advisory Boards/Other</t>
  </si>
  <si>
    <t>State and Territory Training Authorities (STAs)</t>
  </si>
  <si>
    <t>Learners</t>
  </si>
  <si>
    <r>
      <t>Other JSCs</t>
    </r>
    <r>
      <rPr>
        <sz val="8"/>
        <rFont val="Calibri"/>
        <family val="2"/>
        <scheme val="minor"/>
      </rPr>
      <t> </t>
    </r>
  </si>
  <si>
    <t>Other (manually enter)</t>
  </si>
  <si>
    <t>Companion Volume Implementation Guide Addendum to TC for Review</t>
  </si>
  <si>
    <t>Dear TC members,
Here is a link for the working draft Companion Volume Implementation Guide (CVIG) for the Critical Control Management project (AAS013) .
What is the CVIG for?
The CVIG sits alongside the units of competency and serves two purposes:
It helps RTOs and assessors understand how to deliver and assess the units in practice, including guidance on contextualisation, simulated environments, and assessment evidence.
It captures jurisdictional nuance that cannot sit in the units themselves. Because the units must be nationally applicable, the CVIG is where state and territory-specific legislative references, regulatory context, and industry application guidance lives. This is where your jurisdictional knowledge is most valuable.
How to contribute
This is a working document, not a finished product. We are sharing it at this stage specifically to give you the opportunity to add content, identify gaps, and flag jurisdictional considerations before the document goes further. We will still work on it at the same time and make changes as we go.
Please use track changes and/or add comments and content directly in the Word document. You are welcome to add jurisdiction-specific examples, regulatory references, or contextualisation guidance in the relevant sections.
Final document
The document will undergo editing, proofreading and design, and will be consulted on with industry and regulators. Contributing content to this draft does not guarantee its inclusion in the final version as we still need to consult on the content. All contributions will be reviewed by AUSMASA before finalisation.
You will have a further opportunity to review the CVIG alongside the final versions of the units before sign-off.</t>
  </si>
  <si>
    <t>TC meeting minutes, draft units and change summary</t>
  </si>
  <si>
    <t>Thank you for your time and contributions at yesterday's Technical Committee meeting.
Please find attached:
Minutes from the 23 June 2026 TC meeting
Track-changed versions of the units reflecting where the TC landed
Change summary document
Please review these and advise us of any corrections to the minutes by close of businesstomorrow, 25
June 2026.
Targeted consultation: Timeline
Following the meeting, we are now moving into targeted (second-round) consultation. Here are the
key dates:
Monday 29 June: Targeted consultation opens
Friday 10 July: Targeted consultation closes
Tuesday 21 July: TC meeting (pencilled) – debrief on targeted consultation and review of changes
Tuesday 28 July: TC meeting (pencilled) – seek TC support of final units
Calendar invitations for the July meetings will follow shortly.
Actions: Targeted consultation contacts
We would like to ensure the right people and organisations are included in the targeted consultation.
If you have contact details for individuals, organisations, or regulators you believe should be
consulted, please let us know by close of business on Friday, 26 June.
Companion Volume Implementation Guide (CVIG)
This document remains a living document. You are welcome to populate anything you feel needs to
be included there. Here is the link again:</t>
  </si>
  <si>
    <t>Feedback received from stakeholders on the draft training products. 
All feedback compiled and presented to the Technical Committee to determine how to address in the training products.</t>
  </si>
  <si>
    <t xml:space="preserve">A working document has been prepared that maps the risk management units of competency side by side, showing what risk assessment looks like at each role level, the tools used, the scope of accountability, and what each unit needs to cover. Drawing on technical committee meeting notes, RS22, legislation and G189, it is intended to guide the content and language of the revised units. Expert feedback is sought on whether the map reflects how risk management plays out in practice, whether the progression across role levels is logical, and whether anything is incorrect or missing. </t>
  </si>
  <si>
    <t xml:space="preserve">A working document has been prepared that maps the risk management units side by side, focusing on what risk assessment looks like in practice at each level, including the tools used, the degree of formality, and the scope each unit needs to address. It draws a clear boundary between units 402 and 501, particularly around what “facilitating risk assessments” means at supervisor level versus superintendent level, and includes a design note addressing the 402-scope question directly. </t>
  </si>
  <si>
    <t>Summary</t>
  </si>
  <si>
    <t>BSBCMM511 - Essential
BSBWHS411 - Essential
RIIRIS601X - Essential
RIIGOV601E - Essential
RIIWHS601E - Essential
RIIERR601E - Essential
BSBLDR602 - Essential
BSBOPS502 - Somewhat relevant
PUARCV001 - Essential</t>
  </si>
  <si>
    <t>BSBCMM511 - Essential
BSBWHS411 - Essential
RIIRIS601X - Essential
RIIGOV601E - Essential
RIIWHS601E - Essential
RIIERR601E - Essential
BSBLDR602 - Essential
BSBOPS502 - Essential
PUARCV001 - Somewhat relevant</t>
  </si>
  <si>
    <t>RIICOM301X - Essential
RIIRIS301X - Somewhat relevant
RIIRIS402X - Essential
RIIWHS301X - Essential
BSBWHS411 - Not relevant
RIIERR405 - Not relevant
BSBLDR411 - Essential
RIIWHS403E - Essential
PUARCV001 - Somewhat relevant</t>
  </si>
  <si>
    <t>BSBCMM511 - Essential
BSBWHS411 - Essential
RIIRIS601X - Somewhat relevant
RIIGOV601E - Somewhat relevant
RIIWHS601E - Somewhat relevant
RIIERR601E - Somewhat relevant
BSBLDR602 - Essential
BSBOPS502 - Essential
PUARCV001 - Essential</t>
  </si>
  <si>
    <t>BSBXCM501 - Essential
RIIWHS402E - Somewhat relevant
RIIRIS402X - Essential
RIIRIS501X - Somewhat relevant
RIIWHS403E - Essential
RIIGOV501E - Somewhat relevant
RIIERR504E - Essential
BSBHRM523 - Somewhat relevant
RIILAT402E - Essential
PUARCV001 - Essential</t>
  </si>
  <si>
    <t>RIICOM301X - Essential
RIIRIS301X - Essential
RIIRIS402X - Essential
RIIWHS301X - Essential
BSBWHS411 - Essential
RIIERR405 - Essential
BSBLDR411 - Essential
RIIWHS403E - Essential
PUARCV001 - Somewhat relevant</t>
  </si>
  <si>
    <t>BSBXCM501 - Essential
RIIWHS402E - Essential
RIIRIS402X - Essential
RIIRIS501X - Essential
RIIWHS403E - Essential
RIIGOV501E - Somewhat relevant
RIIERR504E - Somewhat relevant
BSBHRM523 - Somewhat relevant
RIILAT402E - Essential
PUARCV001 - Somewhat relevant</t>
  </si>
  <si>
    <t>BSBCMM511 - Somewhat relevant
BSBWHS411 - Essential
RIIRIS601X - Essential
RIIGOV601E - Essential
RIIWHS601E - Essential
RIIERR601E - Somewhat relevant
BSBLDR602 - Somewhat relevant
BSBOPS502 - Somewhat relevant
PUARCV001 - Somewhat relevant</t>
  </si>
  <si>
    <t>BSBXCM501 - Not relevant
RIIWHS402E - Not relevant
RIIRIS402X - Not relevant
RIIRIS501X - Not relevant
RIIWHS403E - Not relevant
RIIGOV501E - Not relevant
RIIERR504E - Not relevant
BSBHRM523 - Not relevant
RIILAT402E - Not relevant
PUARCV001 - Not relevant</t>
  </si>
  <si>
    <t>BSBCMM511 - Somewhat relevant
BSBWHS411 - Somewhat relevant
RIIRIS601X - Essential
RIIGOV601E - Essential
RIIWHS601E - Essential
RIIERR601E - Essential
BSBLDR602 - Somewhat relevant
BSBOPS502 - Somewhat relevant
PUARCV001 - Not relevant</t>
  </si>
  <si>
    <t>BSBCMM511 - Somewhat relevant
BSBWHS411 - Somewhat relevant
RIIRIS601X - Essential
RIIGOV601E - Essential
RIIWHS601E - Essential
RIIERR601E - Essential
BSBLDR602 - Somewhat relevant
BSBOPS502 - Somewhat relevant
PUARCV001 - Somewhat relevant</t>
  </si>
  <si>
    <t>BSBCMM511 - Somewhat relevant
BSBWHS411 - Essential
RIIRIS601X - Essential
RIIGOV601E - Somewhat relevant
RIIWHS601E - Somewhat relevant
RIIERR601E - Somewhat relevant
BSBLDR602 - Somewhat relevant
BSBOPS502 - Essential
PUARCV001 - Somewhat relevant</t>
  </si>
  <si>
    <t>BSBCMM511 - Essential
BSBWHS411 - Essential
RIIRIS601X - Essential
RIIGOV601E - Essential
RIIWHS601E - Somewhat relevant
RIIERR601E - Essential
BSBLDR602 - Essential
BSBOPS502 - Essential
PUARCV001 - Somewhat relevant</t>
  </si>
  <si>
    <t>RIICOM301X - Essential
RIIRIS301X - Essential
RIIRIS402X - Essential
RIIWHS301X - Essential
BSBWHS411 - Somewhat relevant
RIIERR405 - Somewhat relevant
BSBLDR411 - Somewhat relevant
RIIWHS403E - Somewhat relevant
PUARCV001 - Somewhat relevant</t>
  </si>
  <si>
    <t>RIICOM301X - Essential
RIIRIS301X - Essential
RIIRIS402X - Essential
RIIWHS301X - Somewhat relevant
BSBWHS411 - Essential
RIIERR405 - Somewhat relevant
BSBLDR411 - Essential
RIIWHS403E - Essential
PUARCV001 - Somewhat relevant</t>
  </si>
  <si>
    <t>BSBCMM511 - Essential
BSBWHS411 - Not relevant
RIIRIS601X - Essential
RIIGOV601E - Essential
RIIWHS601E - Essential
RIIERR601E - Essential
BSBLDR602 - Essential
BSBOPS502 - Not relevant
PUARCV001 - Not relevant</t>
  </si>
  <si>
    <t>BSBXCM501 - Essential
RIIWHS402E - Essential
RIIRIS402X - Essential
RIIRIS501X - Essential
RIIWHS403E - Essential
RIIGOV501E - Somewhat relevant
RIIERR504E - Somewhat relevant
BSBHRM523 - Essential
RIILAT402E - Essential
PUARCV001 - Somewhat relevant</t>
  </si>
  <si>
    <t>BSBCMM511 - Essential
BSBWHS411 - Essential
RIIRIS601X - Essential
RIIGOV601E - Essential
RIIWHS601E - Somewhat relevant
RIIERR601E - Somewhat relevant
BSBLDR602 - Essential
BSBOPS502 - Essential
PUARCV001 - Somewhat relevant</t>
  </si>
  <si>
    <r>
      <rPr>
        <i/>
        <sz val="11"/>
        <rFont val="Arial"/>
        <family val="2"/>
      </rPr>
      <t xml:space="preserve">developing the processes and procedures to support the risk management system in an operational area
</t>
    </r>
    <r>
      <rPr>
        <sz val="11"/>
        <rFont val="Arial"/>
        <family val="2"/>
      </rPr>
      <t xml:space="preserve">
Yes, they might develop processes, but not procedures. They might review it and provide feedback yes, but this is usually done every two years.</t>
    </r>
  </si>
  <si>
    <r>
      <rPr>
        <i/>
        <sz val="11"/>
        <rFont val="Arial"/>
        <family val="2"/>
      </rPr>
      <t>assessing likelihood, consequence and risk level or score in accordance with workplace risk criteria across a crew or work area</t>
    </r>
    <r>
      <rPr>
        <sz val="11"/>
        <rFont val="Arial"/>
        <family val="2"/>
      </rPr>
      <t xml:space="preserve">
Should this be covered at the previous level (operator)</t>
    </r>
  </si>
  <si>
    <r>
      <rPr>
        <i/>
        <sz val="11"/>
        <rFont val="Arial"/>
        <family val="2"/>
      </rPr>
      <t>Clarifying the purpose of the task with the work team</t>
    </r>
    <r>
      <rPr>
        <sz val="11"/>
        <rFont val="Arial"/>
        <family val="2"/>
      </rPr>
      <t xml:space="preserve">
This is good as to explain why they are doing the task. But also need to explain why the task is done a certain way - both procedurally and controls to be used, particularly critical/important controls.</t>
    </r>
  </si>
  <si>
    <r>
      <rPr>
        <i/>
        <sz val="11"/>
        <rFont val="Arial"/>
        <family val="2"/>
      </rPr>
      <t xml:space="preserve">How to communicate risk information clearly to workers
</t>
    </r>
    <r>
      <rPr>
        <sz val="11"/>
        <rFont val="Arial"/>
        <family val="2"/>
      </rPr>
      <t>Confirm workers conducting task under the risk assessment have read and understood - sign &amp; date etc.</t>
    </r>
  </si>
  <si>
    <r>
      <rPr>
        <i/>
        <sz val="11"/>
        <rFont val="Arial"/>
        <family val="2"/>
      </rPr>
      <t>Roles and responsibilities of relevent personnel within the organisation</t>
    </r>
    <r>
      <rPr>
        <sz val="11"/>
        <rFont val="Arial"/>
        <family val="2"/>
      </rPr>
      <t xml:space="preserve">
Identifying relevant cross-section of persons consulted for the RA - workers involved, process owners, technical experts both internal/external.</t>
    </r>
  </si>
  <si>
    <r>
      <t xml:space="preserve">• key legislation, regulations and Codes of Practice required to establish and maintain the risk management system
</t>
    </r>
    <r>
      <rPr>
        <sz val="11"/>
        <rFont val="Arial"/>
        <family val="2"/>
      </rPr>
      <t>Principle Mining Hazards and key regulations</t>
    </r>
  </si>
  <si>
    <r>
      <t xml:space="preserve">PC1.4 -
</t>
    </r>
    <r>
      <rPr>
        <b/>
        <sz val="11"/>
        <rFont val="Arial"/>
        <family val="2"/>
      </rPr>
      <t>Notification requirement</t>
    </r>
    <r>
      <rPr>
        <sz val="11"/>
        <rFont val="Arial"/>
        <family val="2"/>
      </rPr>
      <t xml:space="preserve">
A person conducting a business or undertaking (PCBU) must notify us of fatalities and certain serious injuries/illnesses, dangerous incidents that occur at work as a result of the conduct of the business or undertaking.
Incidents may relate to anyone at a workplace such as a worker, contractor or member of the public.
It is an offence to fail to report a notifiable incident immediately after becoming aware that a notifiable incident arising out of the conduct of the business or undertaking has occurred.
</t>
    </r>
    <r>
      <rPr>
        <b/>
        <sz val="11"/>
        <rFont val="Arial"/>
        <family val="2"/>
      </rPr>
      <t>Duty to Preserve Incident Sites</t>
    </r>
    <r>
      <rPr>
        <sz val="11"/>
        <rFont val="Arial"/>
        <family val="2"/>
      </rPr>
      <t xml:space="preserve">
A PCBU who has management or control of a workplace must, so far as is reasonably practicable, ensure that the site of a notifiable incident is not disturbed until:
an inspector arrives, or
an earlier time directed by an inspector.
You may take action to:
assist an injured person
remove a deceased person
make the site safe
support a police investigation
comply with inspector directions.
This duty includes preserving any plant, substance, structure, or thing associated with the incident.</t>
    </r>
  </si>
  <si>
    <r>
      <rPr>
        <b/>
        <sz val="11"/>
        <rFont val="Arial"/>
        <family val="2"/>
      </rPr>
      <t>Improvement opportunities</t>
    </r>
    <r>
      <rPr>
        <sz val="11"/>
        <rFont val="Arial"/>
        <family val="2"/>
      </rPr>
      <t xml:space="preserve">
- The risk assessment process seems too prominent and needs greater focus on control and critical control management.
- Strengthen management of changing conditions and dynamic risk. This is typically the way that risk is managed and is where deficiencies are typically identified in an investigation.
- Include psychosocial hazards, fatigue and human factors seems to still focus on physical hazards.
- Increase expectations around intervention, challenging unsafe behaviours and stopping work.
- Strengthen review of recurring hazards and repeat control failures</t>
    </r>
  </si>
  <si>
    <r>
      <rPr>
        <b/>
        <sz val="11"/>
        <rFont val="Arial"/>
        <family val="2"/>
      </rPr>
      <t>Improvement opportunities</t>
    </r>
    <r>
      <rPr>
        <sz val="11"/>
        <rFont val="Arial"/>
        <family val="2"/>
      </rPr>
      <t xml:space="preserve">
- Shift focus from risk assessment to control effectiveness and verification.
- Introduce critical control management and performance monitoring.
- Strengthen assurance and field verification activities.
- Include serious event prevention concepts such as bow ties and material unwanted events.
- Increase emphasis on identifying compliance drift, trends and organisational learning.</t>
    </r>
  </si>
  <si>
    <r>
      <rPr>
        <b/>
        <sz val="11"/>
        <rFont val="Arial"/>
        <family val="2"/>
      </rPr>
      <t>Improvement opportunities</t>
    </r>
    <r>
      <rPr>
        <sz val="11"/>
        <rFont val="Arial"/>
        <family val="2"/>
      </rPr>
      <t xml:space="preserve">
- Strengthen strategic risk governance and accountability.
- Expand assurance, effectiveness reviews and risk maturity assessments.
- Increase focus on governance of critical control programs.
- Strengthen organisational learning, systemic failure analysis and emerging risk identification.
- Further differentiate from 501 by focusing on governance, assurance and executive oversight rather than operational implementation.</t>
    </r>
  </si>
  <si>
    <r>
      <rPr>
        <b/>
        <sz val="11"/>
        <rFont val="Arial"/>
        <family val="2"/>
      </rPr>
      <t>Critical controls</t>
    </r>
    <r>
      <rPr>
        <sz val="11"/>
        <rFont val="Arial"/>
        <family val="2"/>
      </rPr>
      <t xml:space="preserve">
The supervisor must apply and verify every control required for the work activity, including controls identified through: 
Risk assessments and JSAs
Procedures and work instructions
Permits
PHMPs
Workplace risk-management systems
Referring separately to “critical controls” may create an unintended hierarchy where controls without this label receive less attention. A control does not become optional or less necessary simply because the business has not classified it as critical. Critical-control designation also occurs through formal risk-management processes at the SHMS or PHMP level. A Cert IV supervisor should apply and monitor established controls, not determine which controls are critical. Critical-control identification may be better addressed in management units associated with AQF levels 5 and 6. 
For RIIRIS402, I suggest:
“Selecting, implementing and verifying all risk controls required for the work activity in accordance with workplace risk-management documentation.” 
This covers risk assessments, JSAs, procedures, PHMPs and critical-control frameworks without creating competing categories of controls.</t>
    </r>
  </si>
  <si>
    <r>
      <rPr>
        <b/>
        <sz val="11"/>
        <rFont val="Arial"/>
        <family val="2"/>
      </rPr>
      <t>Trigger terminology</t>
    </r>
    <r>
      <rPr>
        <sz val="11"/>
        <rFont val="Arial"/>
        <family val="2"/>
      </rPr>
      <t xml:space="preserve">
I understand the proposed wording seeks to address a genuine gap: supervisors must recognise changing conditions requiring action before risk necessarily reaches the point where work must stop.
However, a TARP is one form of documented workplace procedure. The supervisor’s underlying competency is to assess changing conditions against workplace risk criteria and take an appropriate response.
I suggest “Recognise changes in workplace conditions, risk levels or control effectiveness requiring action, and implement or escalate an appropriate response in accordance with workplace risk criteria and procedures.”
The stop-work criterion could remain separate: “Cease the affected work activity when risk is unacceptable or required controls are absent, ineffective or degraded.”
This approach captures monitoring, rectification, maintenance, escalation and cessation decisions without prescribing terminology from a particular workplace framework. Supervisors should still receive site-specific training in critical controls and TARPs where these apply. The national unit should assess how supervisors apply all required controls and respond to changing risk.</t>
    </r>
  </si>
  <si>
    <r>
      <rPr>
        <b/>
        <sz val="11"/>
        <rFont val="Arial"/>
        <family val="2"/>
      </rPr>
      <t xml:space="preserve">Worker-initiated Stop Work not addressed in the Performance Criteria
</t>
    </r>
    <r>
      <rPr>
        <sz val="11"/>
        <rFont val="Arial"/>
        <family val="2"/>
      </rPr>
      <t>Performance Evidence requires the candidate to respond when workers report a stop-work situation or want to stop work themselves. Knowledge Evidence also requires knowledge of how to respond. However, PC 5.3 only addresses the supervisor personally recognising a stop-work trigger and ceasing the activity.
Add a specific PC under Element 5 requiring the supervisor to appropriately respond when another worker raises or initiates Stop Work and ensure the concern is assessed before work recommences.</t>
    </r>
  </si>
  <si>
    <r>
      <rPr>
        <b/>
        <sz val="11"/>
        <rFont val="Arial"/>
        <family val="2"/>
      </rPr>
      <t xml:space="preserve">Escalation beyond supervisory authority is not explicit
</t>
    </r>
    <r>
      <rPr>
        <sz val="11"/>
        <rFont val="Arial"/>
        <family val="2"/>
      </rPr>
      <t>PE requires escalation where risks exceed the supervisor's authority. PC 2.4 only requires seeking advice where findings are ambiguous or unclear.
Amend PC 2.4 to explicitly require escalation where the risk, decision or required response exceeds the supervisor's delegated authority.</t>
    </r>
  </si>
  <si>
    <r>
      <rPr>
        <b/>
        <sz val="11"/>
        <rFont val="Arial"/>
        <family val="2"/>
      </rPr>
      <t xml:space="preserve">Normalised unsafe practices appear only in PE/KE
</t>
    </r>
    <r>
      <rPr>
        <sz val="11"/>
        <rFont val="Arial"/>
        <family val="2"/>
      </rPr>
      <t>Candidates must identify unsafe practices that are becoming normalised and respond through escalation pathways, but there is no corresponding Performance Criterion.
If this is an essential supervisory competency, add it to Element 5. Otherwise remove it as a mandatory PE/KE requirement and retain it as supporting guidance.</t>
    </r>
  </si>
  <si>
    <r>
      <rPr>
        <b/>
        <sz val="11"/>
        <rFont val="Arial"/>
        <family val="2"/>
      </rPr>
      <t xml:space="preserve">Instruction and guidance are mandatory in PE but absent from PCs
</t>
    </r>
    <r>
      <rPr>
        <sz val="11"/>
        <rFont val="Arial"/>
        <family val="2"/>
      </rPr>
      <t>PE requires the candidate to provide instruction and guidance to those involved in the risk-management process.
If this is part of the intended facilitation function, introduce an explicit PC requiring appropriate instruction/guidance to participating workers.</t>
    </r>
  </si>
  <si>
    <r>
      <rPr>
        <b/>
        <sz val="11"/>
        <rFont val="Arial"/>
        <family val="2"/>
      </rPr>
      <t xml:space="preserve">Participation in formal risk assessment is not directly established
</t>
    </r>
    <r>
      <rPr>
        <sz val="11"/>
        <rFont val="Arial"/>
        <family val="2"/>
      </rPr>
      <t>PE requires participation in formal risk assessment when required, although the Unit's principal scope is task-level risk assessment across a crew/work area.
Clarify whether formal risk-assessment participation is essential. If retained, link it to escalation or workplace requirements in a PC. Otherwise remove it as universal mandatory evidence to preserve separation from higher-level Units.</t>
    </r>
  </si>
  <si>
    <r>
      <rPr>
        <b/>
        <sz val="11"/>
        <rFont val="Arial"/>
        <family val="2"/>
      </rPr>
      <t xml:space="preserve">Mandatory sign-off is overly prescriptive
</t>
    </r>
    <r>
      <rPr>
        <sz val="11"/>
        <rFont val="Arial"/>
        <family val="2"/>
      </rPr>
      <t>PE requires selected controls to include sign-off and agreement from the risk-assessment team and impacted workers, while the PCs require consultation, confirmation and documentation but not signatures.
Replace “sign-off” with documented confirmation or agreement in accordance with workplace procedures, allowing digital and other approved acknowledgement systems.</t>
    </r>
  </si>
  <si>
    <r>
      <rPr>
        <b/>
        <sz val="11"/>
        <rFont val="Arial"/>
        <family val="2"/>
      </rPr>
      <t xml:space="preserve">Managing non-consensus is only in Knowledge Evidence
</t>
    </r>
    <r>
      <rPr>
        <sz val="11"/>
        <rFont val="Arial"/>
        <family val="2"/>
      </rPr>
      <t>KE requires knowledge of dealing with non-consensus regarding hazards, controls and stopping work, but no PC requires the supervisor to resolve or escalate disagreement.
Either incorporate management/escalation of non-consensus into PC 3.4 or broaden the KE to general consultation and clarification requirements.</t>
    </r>
  </si>
  <si>
    <r>
      <rPr>
        <b/>
        <sz val="11"/>
        <rFont val="Arial"/>
        <family val="2"/>
      </rPr>
      <t xml:space="preserve">Broad WHS management-system knowledge exceeds the immediate scope
</t>
    </r>
    <r>
      <rPr>
        <sz val="11"/>
        <rFont val="Arial"/>
        <family val="2"/>
      </rPr>
      <t>KE requires knowledge of site WHS management systems and their application, despite the Unit being specifically focused on the risk-management process.
Narrow this to WHS management-system requirements relevant to the workplace risk-management process.</t>
    </r>
  </si>
  <si>
    <r>
      <rPr>
        <b/>
        <sz val="11"/>
        <rFont val="Arial"/>
        <family val="2"/>
      </rPr>
      <t xml:space="preserve">Critical-control verification is required in PE and KE but absent from the Performance Criteria
</t>
    </r>
    <r>
      <rPr>
        <sz val="11"/>
        <rFont val="Arial"/>
        <family val="2"/>
      </rPr>
      <t>PE requires the candidate to verify that controls, including those critical to preventing or mitigating serious or unwanted events, are in place, functioning as intended and effective, and to initiate corrective action where performance is inadequate. KE similarly requires knowledge of critical controls and their ongoing effectiveness.
Add a specific Performance Criterion requiring the manager to verify control effectiveness, including critical controls, and initiate or escalate corrective action where performance is inadequate.</t>
    </r>
  </si>
  <si>
    <r>
      <rPr>
        <b/>
        <sz val="11"/>
        <rFont val="Arial"/>
        <family val="2"/>
      </rPr>
      <t xml:space="preserve">Application of the complete risk-management process is mandatory PE but not clearly established in the PCs
</t>
    </r>
    <r>
      <rPr>
        <sz val="11"/>
        <rFont val="Arial"/>
        <family val="2"/>
      </rPr>
      <t>PE requires the candidate to identify, analyse, evaluate and treat risks within the operational area. The Elements refer to the operational risk profile, hazards and system processes but do not clearly require the manager to apply the complete risk-management process.
Either introduce a PC requiring application/oversight of the complete risk-management process or rewrite PE so that the manager is required to ensure the process is effectively applied across the operational area rather than personally perform every step.</t>
    </r>
  </si>
  <si>
    <r>
      <rPr>
        <b/>
        <sz val="11"/>
        <rFont val="Arial"/>
        <family val="2"/>
      </rPr>
      <t xml:space="preserve">Leading or facilitating formal risk assessment is not represented in the PCs
</t>
    </r>
    <r>
      <rPr>
        <sz val="11"/>
        <rFont val="Arial"/>
        <family val="2"/>
      </rPr>
      <t>PE requires the candidate to lead or facilitate a formal risk assessment and confirm selected controls are implemented. No PC directly requires this activity.
Clarify whether RIIRIS501X is intended to require managers to personally facilitate formal risk assessments or to ensure they are appropriately conducted. Prefer the latter to maintain differentiation from RIIRIS402X.</t>
    </r>
  </si>
  <si>
    <r>
      <rPr>
        <b/>
        <sz val="11"/>
        <rFont val="Arial"/>
        <family val="2"/>
      </rPr>
      <t xml:space="preserve">Potential overlap with RIIRIS402X
</t>
    </r>
    <r>
      <rPr>
        <sz val="11"/>
        <rFont val="Arial"/>
        <family val="2"/>
      </rPr>
      <t>RIIRIS402X has been specifically redesigned around the supervisor's task-level risk-assessment facilitation function. Requiring RIIRIS501X candidates to lead/facilitate formal risk assessments risks reintroducing the lower-level facilitation function into the management Unit.
Reframe RIIRIS501X toward governance, assurance, resourcing and oversight of risk-assessment processes, rather than requiring direct facilitation unless this genuinely forms part of the management outcome</t>
    </r>
  </si>
  <si>
    <r>
      <rPr>
        <b/>
        <sz val="11"/>
        <rFont val="Arial"/>
        <family val="2"/>
      </rPr>
      <t xml:space="preserve">Auditing appears in Performance Evidence but not in the Elements
</t>
    </r>
    <r>
      <rPr>
        <sz val="11"/>
        <rFont val="Arial"/>
        <family val="2"/>
      </rPr>
      <t>PE requires planning and documenting how the management system will be introduced, resourced, maintained, monitored and audited. No RIIRIS501X Performance Criterion requires an audit.
Remove formal auditing from RIIRIS501X PE unless an audit-related PC is intentionally added. Formal system auditing is more clearly established within RIIRIS601X and should principally remain at that level.</t>
    </r>
  </si>
  <si>
    <r>
      <rPr>
        <b/>
        <sz val="11"/>
        <rFont val="Arial"/>
        <family val="2"/>
      </rPr>
      <t xml:space="preserve">Hazard management plans are mandatory KE without a corresponding PC
</t>
    </r>
    <r>
      <rPr>
        <sz val="11"/>
        <rFont val="Arial"/>
        <family val="2"/>
      </rPr>
      <t>KE requires knowledge of the “development and review of hazard management plans”</t>
    </r>
  </si>
  <si>
    <r>
      <rPr>
        <b/>
        <sz val="11"/>
        <rFont val="Arial"/>
        <family val="2"/>
      </rPr>
      <t xml:space="preserve">Coaching and mentoring are mandatory PE but not directly required by the PCs
</t>
    </r>
    <r>
      <rPr>
        <sz val="11"/>
        <rFont val="Arial"/>
        <family val="2"/>
      </rPr>
      <t>PE requires the candidate to apply coaching and mentoring support to personnel responsible for facilitating risk assessments. PC 2.2 requires the candidate to evaluate capability and lead strategies to address gaps, but does not require coaching or mentoring specifically.
Either broaden PE to require appropriate capability-development strategies, or amend PC 2.2 to explicitly include coaching, mentoring and training where appropriate.</t>
    </r>
  </si>
  <si>
    <r>
      <rPr>
        <b/>
        <sz val="11"/>
        <rFont val="Arial"/>
        <family val="2"/>
      </rPr>
      <t xml:space="preserve">Control implementation action plans are more specific in PE than in the PCs
</t>
    </r>
    <r>
      <rPr>
        <sz val="11"/>
        <rFont val="Arial"/>
        <family val="2"/>
      </rPr>
      <t>PE requires development of an action plan for control implementation including responsible persons and timeframes. The PCs address responsibility allocation and system implementation but do not explicitly require this form of action plan.
Add a PC requiring documented implementation/action planning where this is considered essential, or broaden PE so it does not prescribe a specific document structure.</t>
    </r>
  </si>
  <si>
    <r>
      <rPr>
        <b/>
        <sz val="11"/>
        <rFont val="Arial"/>
        <family val="2"/>
      </rPr>
      <t xml:space="preserve">Recognising positive behaviours is mandatory PE without a direct PC
</t>
    </r>
    <r>
      <rPr>
        <sz val="11"/>
        <rFont val="Arial"/>
        <family val="2"/>
      </rPr>
      <t>PE requires recognising positive behaviours of others contributing to risk management. This concept can support organisational culture under PC 3.4 and leadership under PC 3.5, but it is not explicitly required.
Either incorporate positive reinforcement into PC 3.4/3.5 or remove it as a standalone mandatory PE requirement</t>
    </r>
  </si>
  <si>
    <r>
      <rPr>
        <b/>
        <sz val="11"/>
        <rFont val="Arial"/>
        <family val="2"/>
      </rPr>
      <t xml:space="preserve">“Free exchange of information” requirement is overly prescriptive
</t>
    </r>
    <r>
      <rPr>
        <sz val="11"/>
        <rFont val="Arial"/>
        <family val="2"/>
      </rPr>
      <t>PE requires candidates to actively encourage the free exchange of information through consultation, technology mediums and policies. This is only partially aligned with PC 3.4 on open reporting and PC 3.5 on leadership.
Reframe PE around promoting open reporting, consultation and effective information exchange, without prescribing technology mediums or policies as mandatory methods.</t>
    </r>
  </si>
  <si>
    <r>
      <rPr>
        <b/>
        <sz val="11"/>
        <rFont val="Arial"/>
        <family val="2"/>
      </rPr>
      <t xml:space="preserve">Prioritising actions based on cost, safety and welfare is not directly linked and could be misinterpreted
</t>
    </r>
    <r>
      <rPr>
        <sz val="11"/>
        <rFont val="Arial"/>
        <family val="2"/>
      </rPr>
      <t xml:space="preserve">KE requires knowledge of prioritising actions based on cost, safety and welfare considerations. No PC directly establishes this decision model.
Rewrite to place legal, safety and welfare obligations ahead of cost considerations, for example: prioritising actions having regard to legal obligations, risk, safety and welfare, operational feasibility and available resources.
</t>
    </r>
  </si>
  <si>
    <r>
      <rPr>
        <b/>
        <sz val="11"/>
        <rFont val="Arial"/>
        <family val="2"/>
      </rPr>
      <t xml:space="preserve">Organisational mentoring, coaching and training practices appear in KE without direct PC wording
</t>
    </r>
    <r>
      <rPr>
        <sz val="11"/>
        <rFont val="Arial"/>
        <family val="2"/>
      </rPr>
      <t>KE specifically requires these practices, although PC 2.2 only requires strategies to address capability gaps.
Broaden KE to capability-development strategies and practices, unless coaching and mentoring are specifically intended mandatory methods.</t>
    </r>
  </si>
  <si>
    <r>
      <rPr>
        <b/>
        <sz val="11"/>
        <rFont val="Arial"/>
        <family val="2"/>
      </rPr>
      <t xml:space="preserve">Emergency identification appears in KE without clear Element/PC linkage
</t>
    </r>
    <r>
      <rPr>
        <sz val="11"/>
        <rFont val="Arial"/>
        <family val="2"/>
      </rPr>
      <t>KE includes principles and techniques for identifying relevant hazards and emergencies. Hazards are clearly relevant, but emergencies are not directly addressed by the Elements.
Remove “emergencies” unless emergency risk is intentionally within scope, or amend the relevant PC to establish the connection.</t>
    </r>
  </si>
  <si>
    <r>
      <rPr>
        <b/>
        <sz val="11"/>
        <rFont val="Arial"/>
        <family val="2"/>
      </rPr>
      <t xml:space="preserve">Generic planning-method knowledge is too broad
</t>
    </r>
    <r>
      <rPr>
        <sz val="11"/>
        <rFont val="Arial"/>
        <family val="2"/>
      </rPr>
      <t>KE requires “principles and techniques for planning methods”, but this is not defined against a particular PC or organisational outcome.
Replace with more specific knowledge linked to risk-management framework planning, implementation planning or audit planning.</t>
    </r>
  </si>
  <si>
    <r>
      <rPr>
        <b/>
        <sz val="11"/>
        <rFont val="Arial"/>
        <family val="2"/>
      </rPr>
      <t xml:space="preserve">Coordinating job activities with others appears operational rather than strategic
</t>
    </r>
    <r>
      <rPr>
        <sz val="11"/>
        <rFont val="Arial"/>
        <family val="2"/>
      </rPr>
      <t>KE includes techniques for coordinating and communicating job activities with others. At RIIRIS601 level, this wording appears more operational than site/system governance focused.
Reframe as coordinating organisational risk-management activities and responsibilities across relevant functions and stakeholders.</t>
    </r>
  </si>
  <si>
    <r>
      <rPr>
        <b/>
        <sz val="11"/>
        <rFont val="Arial"/>
        <family val="2"/>
      </rPr>
      <t xml:space="preserve">No explicit action required when unacceptable risk is identified
</t>
    </r>
    <r>
      <rPr>
        <sz val="11"/>
        <rFont val="Arial"/>
        <family val="2"/>
      </rPr>
      <t>Element 2 requires the candidate to determine whether risk is unacceptable, but there is no explicit PC requiring the worker to stop/cease the affected activity, prevent commencement, notify the appropriate person or escalate the risk before proceeding.
Add a Performance Criterion requiring the candidate to stop or not commence the affected activity, communicate/escalate the unacceptable risk and only proceed when appropriate controls and workplace requirements have been satisfied.</t>
    </r>
  </si>
  <si>
    <r>
      <rPr>
        <b/>
        <sz val="11"/>
        <rFont val="Arial"/>
        <family val="2"/>
      </rPr>
      <t xml:space="preserve">Continuous/dynamic risk assessment is not sufficiently demonstrated in Performance Evidence
</t>
    </r>
    <r>
      <rPr>
        <sz val="11"/>
        <rFont val="Arial"/>
        <family val="2"/>
      </rPr>
      <t>The Application includes participation in continuous risk assessment and KE explicitly requires knowledge of continuous risk assessments. PCs 1.2 and 4.6 provide partial support through regular inspection and monitoring for additional hazards, but PE does not explicitly require demonstration of dynamic/live reassessment during changing conditions.
Add explicit PE requiring the candidate to continuously monitor conditions, identify change, reassess risk and respond appropriately during work activities.</t>
    </r>
  </si>
  <si>
    <r>
      <rPr>
        <b/>
        <sz val="11"/>
        <rFont val="Arial"/>
        <family val="2"/>
      </rPr>
      <t xml:space="preserve">Role boundary with RIIRIS402X requires clearer differentiation
</t>
    </r>
    <r>
      <rPr>
        <sz val="11"/>
        <rFont val="Arial"/>
        <family val="2"/>
      </rPr>
      <t>RIIRIS301X applies to people who carry out risk assessments or participate in formal and continuous assessments. Some PE wording implies supervisory responsibility, which risks overlap with RIIRIS402X's clearly defined supervisory/task-level facilitation role.
Position RIIRIS301X clearly around individual/team participation and application of risk processes, while RIIRIS402X remains responsible for facilitating and leading the crew/work-area process.</t>
    </r>
  </si>
  <si>
    <r>
      <rPr>
        <b/>
        <sz val="11"/>
        <rFont val="Arial"/>
        <family val="2"/>
      </rPr>
      <t xml:space="preserve">PE refers to “workers reporting to you”
</t>
    </r>
    <r>
      <rPr>
        <sz val="11"/>
        <rFont val="Arial"/>
        <family val="2"/>
      </rPr>
      <t>PE requires engagement with “workers reporting to you, co-workers, and supervisors”. There is no Element or PC requiring people-management responsibility, and the phrase implies a supervisory role.
Replace with “relevant workers, work team members, supervisors and other affected persons” or similar non-supervisory language.</t>
    </r>
  </si>
  <si>
    <r>
      <rPr>
        <b/>
        <sz val="11"/>
        <rFont val="Arial"/>
        <family val="2"/>
      </rPr>
      <t xml:space="preserve">Monitoring changed conditions does not require complete risk reassessment or response
</t>
    </r>
    <r>
      <rPr>
        <sz val="11"/>
        <rFont val="Arial"/>
        <family val="2"/>
      </rPr>
      <t xml:space="preserve">PC 4.6 requires monitoring for additional hazards and assessing effectiveness of implemented controls, but does not explicitly require reassessment of risk, modification of controls, Stop Work or escalation where conditions deteriorate.
Expand PC 4.6 or add a PC requiring reassessment and appropriate action when hazards, conditions or control effectiveness change.
</t>
    </r>
  </si>
  <si>
    <r>
      <rPr>
        <b/>
        <sz val="11"/>
        <rFont val="Arial"/>
        <family val="2"/>
      </rPr>
      <t xml:space="preserve">Formal risk-assessment participation is insufficiently defined
</t>
    </r>
    <r>
      <rPr>
        <sz val="11"/>
        <rFont val="Arial"/>
        <family val="2"/>
      </rPr>
      <t>The Application states that candidates may participate in formal risk assessments, but the Elements do not clearly distinguish an individual's participation from responsibility for facilitating the formal assessment.
Clarify that RIIRIS301X requires the candidate to participate in and contribute information to formal risk assessments where required, without assuming the facilitation/leadership responsibility assigned to RIIRIS402X.</t>
    </r>
  </si>
  <si>
    <r>
      <rPr>
        <b/>
        <sz val="11"/>
        <rFont val="Arial"/>
        <family val="2"/>
      </rPr>
      <t xml:space="preserve">Consultation is required in KE/PE but weakly represented in PCs
</t>
    </r>
    <r>
      <rPr>
        <sz val="11"/>
        <rFont val="Arial"/>
        <family val="2"/>
      </rPr>
      <t>KE includes communication, consultation and participation requirements, and PE requires engagement with others, yet control selection in Element 3 does not explicitly require consultation with affected workers.
Add appropriate consultation/participation requirements when identifying hazards, assessing risk and selecting controls.</t>
    </r>
  </si>
  <si>
    <r>
      <rPr>
        <b/>
        <sz val="11"/>
        <rFont val="Arial"/>
        <family val="2"/>
      </rPr>
      <t xml:space="preserve">“Risk management plan” may exceed the intended Certificate III/task-level outcome
</t>
    </r>
    <r>
      <rPr>
        <sz val="11"/>
        <rFont val="Arial"/>
        <family val="2"/>
      </rPr>
      <t>PC 4.1 requires the candidate to document a “risk management plan” for selected controls. This terminology may imply a more formal management-level planning function than is required of a Certificate III worker.
Consider replacing with “document selected risk controls, required actions and resource requirements in accordance with workplace risk-management procedures.”</t>
    </r>
  </si>
  <si>
    <r>
      <rPr>
        <b/>
        <sz val="11"/>
        <rFont val="Arial"/>
        <family val="2"/>
      </rPr>
      <t xml:space="preserve">Conflict-resolution meeting requirement is inconsistent with the revised Element 4 scope
</t>
    </r>
    <r>
      <rPr>
        <sz val="11"/>
        <rFont val="Arial"/>
        <family val="2"/>
      </rPr>
      <t>PE requires participation in conflict-resolution meetings, discussion of resolution strategies and documentation of outcomes. However, Element 4 has been deliberately broadened to challenging workplace situations, including but not limited to conflict.
Replace the mandatory conflict-resolution meeting with a broader requirement to demonstrate communication through a challenging or sensitive workplace situation, including conflict where applicable.</t>
    </r>
  </si>
  <si>
    <r>
      <rPr>
        <b/>
        <sz val="11"/>
        <rFont val="Arial"/>
        <family val="2"/>
      </rPr>
      <t xml:space="preserve">Mandatory communication methods are more prescriptive than the PCs
</t>
    </r>
    <r>
      <rPr>
        <sz val="11"/>
        <rFont val="Arial"/>
        <family val="2"/>
      </rPr>
      <t>PE separately requires verbal communication, non-verbal communication, toolbox talks, shift reports, email, telephone and radio. The PCs generally require selection of communication methods appropriate to the audience, purpose and workplace situation.
Reframe PE around demonstrating a suitable range of communication methods, allowing workplace-appropriate examples rather than requiring every listed method.</t>
    </r>
  </si>
  <si>
    <r>
      <rPr>
        <b/>
        <sz val="11"/>
        <rFont val="Arial"/>
        <family val="2"/>
      </rPr>
      <t xml:space="preserve">Completing work tasks is outside the primary communication competency
</t>
    </r>
    <r>
      <rPr>
        <sz val="11"/>
        <rFont val="Arial"/>
        <family val="2"/>
      </rPr>
      <t>PE requires the candidate to complete relevant work tasks in accordance with own role and responsibilities. The Unit assesses communication, not technical performance of the underlying operational task.
Remove or qualify this requirement so assessment focuses on the communication responsibilities associated with the work activity, not unrelated technical task competence.</t>
    </r>
  </si>
  <si>
    <r>
      <rPr>
        <b/>
        <sz val="11"/>
        <rFont val="Arial"/>
        <family val="2"/>
      </rPr>
      <t xml:space="preserve">Shift-report completion is not directly established in the PCs
</t>
    </r>
    <r>
      <rPr>
        <sz val="11"/>
        <rFont val="Arial"/>
        <family val="2"/>
      </rPr>
      <t>PE requires completion of shift reports and prescribes structural techniques such as dot points, subheadings and simple language. No PC specifically requires a shift report.
Either introduce written workplace reporting explicitly into Element 2 or broaden PE to require appropriate written workplace communication or records.</t>
    </r>
  </si>
  <si>
    <r>
      <rPr>
        <b/>
        <sz val="11"/>
        <rFont val="Arial"/>
        <family val="2"/>
      </rPr>
      <t xml:space="preserve">Toolbox talk is mandatory PE but not a defined PC outcome
</t>
    </r>
    <r>
      <rPr>
        <sz val="11"/>
        <rFont val="Arial"/>
        <family val="2"/>
      </rPr>
      <t>PE specifically requires completion of a toolbox talk or similar workplace process. The Elements require communication and presentation but do not prescribe a toolbox talk.
Treat toolbox talks as an example rather than a universal mandatory assessment activity.</t>
    </r>
  </si>
  <si>
    <r>
      <rPr>
        <b/>
        <sz val="11"/>
        <rFont val="Arial"/>
        <family val="2"/>
      </rPr>
      <t xml:space="preserve">Meeting participation is not directly established by the Elements
</t>
    </r>
    <r>
      <rPr>
        <sz val="11"/>
        <rFont val="Arial"/>
        <family val="2"/>
      </rPr>
      <t>PE requires participation in meetings, including asking questions and providing responses. Meeting participation is not expressly identified as an essential outcome.
Use meetings as an allowable assessment context rather than a mandatory separate task, unless meeting participation is intentionally added to a PC.</t>
    </r>
  </si>
  <si>
    <r>
      <rPr>
        <b/>
        <sz val="11"/>
        <rFont val="Arial"/>
        <family val="2"/>
      </rPr>
      <t xml:space="preserve">Workplace risk-management systems are required in PE without a clear communication PC link
</t>
    </r>
    <r>
      <rPr>
        <sz val="11"/>
        <rFont val="Arial"/>
        <family val="2"/>
      </rPr>
      <t>Candidates must locate, apply and follow workplace risk-management systems. The communication PCs do not directly establish application of a risk-management system.
Replace with broader wording such as relevant workplace policies, procedures and systems applicable to the communication activity.</t>
    </r>
  </si>
  <si>
    <r>
      <rPr>
        <b/>
        <sz val="11"/>
        <rFont val="Arial"/>
        <family val="2"/>
      </rPr>
      <t xml:space="preserve">Industry terminology is mandatory PE but only indirectly linked to the PCs
</t>
    </r>
    <r>
      <rPr>
        <sz val="11"/>
        <rFont val="Arial"/>
        <family val="2"/>
      </rPr>
      <t>PE requires technical literacy and application of common industry terminology. PC 1.2 requires interpretation of information/data, but industry terminology is not explicit.
Either include appropriate terminology within PC 1.2/2.1 or retain it as supporting Foundation Skill rather than an isolated PE requirement.</t>
    </r>
  </si>
  <si>
    <r>
      <rPr>
        <b/>
        <sz val="11"/>
        <rFont val="Arial"/>
        <family val="2"/>
      </rPr>
      <t xml:space="preserve">Work procedure interpretation is more explicit in PE than in the PCs
</t>
    </r>
    <r>
      <rPr>
        <sz val="11"/>
        <rFont val="Arial"/>
        <family val="2"/>
      </rPr>
      <t>PE requires interpretation of work procedures and processes. PC 1.2 only refers broadly to relevant information and data.
Consider amending PC 1.2 to explicitly include relevant workplace procedures and documentation.</t>
    </r>
  </si>
  <si>
    <r>
      <rPr>
        <b/>
        <sz val="11"/>
        <rFont val="Arial"/>
        <family val="2"/>
      </rPr>
      <t xml:space="preserve">Specific electronic methods may not be universally available
</t>
    </r>
    <r>
      <rPr>
        <sz val="11"/>
        <rFont val="Arial"/>
        <family val="2"/>
      </rPr>
      <t xml:space="preserve">PE requires email, telephone and radio. Some workplaces may not routinely use all three.
Use wording such as appropriate electronic workplace communication methods, which may include email, telephone or radio.
</t>
    </r>
  </si>
  <si>
    <r>
      <rPr>
        <b/>
        <sz val="11"/>
        <rFont val="Arial"/>
        <family val="2"/>
      </rPr>
      <t xml:space="preserve">1. Performance Evidence appears narrower than the work described by the revised unit
</t>
    </r>
    <r>
      <rPr>
        <sz val="11"/>
        <rFont val="Arial"/>
        <family val="2"/>
      </rPr>
      <t xml:space="preserve">
The Application says the unit applies to establishing, maintaining or reviewing a risk management system. It also recognises reviewing and updating an existing system in response to changes in the site risk profile. The Elements follow the same approach, referring to establishing or reviewing the framework and leading implementation or review of the system.
The Performance Evidence, however, requires evidence that the candidate has “established and maintained the risk management system on at least two occasions”.
Could this be aligned with the broader work now described in the Application and Elements?
As written, a person could undertake a substantial review of an established risk management system, identify where it is no longer adequate for the risk profile and lead significant improvements, which is exactly the sort of work contemplated by the revised unit, but still not satisfy the wording of the Performance Evidence.
It may be clearer for the evidence requirement to recognise establishment, maintenance, or substantive review and improvement, consistent with the alternatives used elsewhere in the unit.</t>
    </r>
  </si>
  <si>
    <r>
      <rPr>
        <b/>
        <sz val="11"/>
        <rFont val="Arial"/>
        <family val="2"/>
      </rPr>
      <t xml:space="preserve">2. Check the terminology used for the event associated with a critical control
</t>
    </r>
    <r>
      <rPr>
        <sz val="11"/>
        <rFont val="Arial"/>
        <family val="2"/>
      </rPr>
      <t xml:space="preserve">
RIIRIS601X refers to controls that are critical to preventing or mitigating a “serious or unwanted event” in both Performance Criterion 2.6 and the Performance Evidence.
It may be worth checking whether “or” is intentional.
The wording elsewhere in the revised package is narrower. RIIRIS402 refers to controls critical to mitigating serious events, and RIIRIS501 similarly refers to identifying controls critical to mitigating serious events.
Read literally, “serious or unwanted event” could include any unwanted event, regardless of consequence. That would make the potential scope of critical controls much broader than the terminology used in the related units appears to intend.
I would suggest checking and aligning the terminology across the units. If the intent is an unwanted event of sufficient seriousness to warrant critical control treatment, the wording should make that threshold clear without relying on terminology specific to one jurisdiction or CCM methodology.</t>
    </r>
  </si>
  <si>
    <r>
      <rPr>
        <b/>
        <sz val="11"/>
        <rFont val="Arial"/>
        <family val="2"/>
      </rPr>
      <t xml:space="preserve">3. Consider whether "recognising positive behaviours" is necessary Performance Evidence at this level
</t>
    </r>
    <r>
      <rPr>
        <sz val="11"/>
        <rFont val="Arial"/>
        <family val="2"/>
      </rPr>
      <t xml:space="preserve">
The Performance Evidence requires the candidate to demonstrate "recognising positive behaviours of others contributing to the management of risk".
I understand the broader leadership intent, but I am not sure this is sufficiently material to demonstrating competence in establishing and maintaining a risk management system at this level.
The revised unit otherwise places considerable emphasis on higher order capability, including evaluating system performance, exercising judgement, analysing systemic issues and leading improvement. Mandatory evidence of recognising positive behaviours seems somewhat peripheral to those outcomes and may become a fairly nominal assessment requirement.
The communication, consultation, coaching and leadership requirements elsewhere in the unit already provide stronger evidence of the interpersonal capability required for the role.
Credit to the project team for the quality of the revision. The intent is clear, the differentiation between levels of risk management capability is much stronger, and the resulting unit feels considerably closer to the work actually expected of senior managers and specialists in contemporary mining operations</t>
    </r>
  </si>
  <si>
    <r>
      <t>AUSMASA asked the WA Regulator to review the final training products.
We have reviewed all the documents (we really like the CVIG Addendum, especially the added glossary ), and can confirm:
RIICOM301X Communicate information - Happy to endorse the recommended changes.
RIIWHS301X Conduct initial safety and health investigations – No changes from my last review, so happy to endorse as is.
RIIRIS402X Carry out the risk management process - Happy to endorse the recommended changes.
RIIRIS501X Implement and maintain management systems to control risk - I’m not finding the reason we changed RIIRIS501X PE to remove leading or facilitating? It now reads “</t>
    </r>
    <r>
      <rPr>
        <strike/>
        <sz val="11"/>
        <rFont val="Arial"/>
        <family val="2"/>
      </rPr>
      <t xml:space="preserve"> leading or facilitating</t>
    </r>
    <r>
      <rPr>
        <sz val="11"/>
        <rFont val="Arial"/>
        <family val="2"/>
      </rPr>
      <t xml:space="preserve"> </t>
    </r>
    <r>
      <rPr>
        <b/>
        <sz val="11"/>
        <rFont val="Arial"/>
        <family val="2"/>
      </rPr>
      <t xml:space="preserve">ensuring </t>
    </r>
    <r>
      <rPr>
        <sz val="11"/>
        <rFont val="Arial"/>
        <family val="2"/>
      </rPr>
      <t xml:space="preserve">a formal risk assessment is </t>
    </r>
    <r>
      <rPr>
        <b/>
        <sz val="11"/>
        <rFont val="Arial"/>
        <family val="2"/>
      </rPr>
      <t>conducted</t>
    </r>
    <r>
      <rPr>
        <sz val="11"/>
        <rFont val="Arial"/>
        <family val="2"/>
      </rPr>
      <t>, including documenting the risk assessment outcomes and confirming selected controls are implemented”. I don’t think simply checking someone else has done the work is the correct work for a level 5 unit? Or did I miss something?
RIIRIS601X Establish and maintain risk management systems - Happy to endorse the recommended changes.</t>
    </r>
  </si>
  <si>
    <r>
      <t xml:space="preserve">Thank you for your feedback. The assessor requirements have been updated to align with the Standards for RTOs 2025, replacing duplicated content from the Standards for RTOs 2015. The statement, "Assessors of this unit must satisfy the assessor requirements in applicable vocational education and training legislation, frameworks and/or standards," ensures alignment with current regulatory requirements while maintaining industry relevance, including experience in mining and quarrying where applicable.
While the Standards for RTOs 2025 and ASQA Credential Policy do not specify a minimum amount of industry experience, AUSMASA has chosen to apply more stringent requirements for certain RII units by specifying a minimum of two or three years of relevant industry experience. Consequently, the assessor requirements for this unit exceed ASQA's minimum expectations.
</t>
    </r>
    <r>
      <rPr>
        <b/>
        <i/>
        <sz val="11"/>
        <rFont val="Arial"/>
        <family val="2"/>
      </rPr>
      <t xml:space="preserve">Update: </t>
    </r>
    <r>
      <rPr>
        <sz val="11"/>
        <rFont val="Arial"/>
        <family val="2"/>
      </rPr>
      <t>The Technical Committee has agreed to increase the minimum industry expert and assessor experience requirement to 3 years.</t>
    </r>
  </si>
  <si>
    <r>
      <t xml:space="preserve">Thank you for your feedback. Email response provided below.
</t>
    </r>
    <r>
      <rPr>
        <i/>
        <sz val="11"/>
        <rFont val="Arial"/>
        <family val="2"/>
      </rPr>
      <t>"The risk assessment process seems too prominent and needs greater focus on control and critical control management."</t>
    </r>
    <r>
      <rPr>
        <sz val="11"/>
        <rFont val="Arial"/>
        <family val="2"/>
      </rPr>
      <t xml:space="preserve"> Covered in previous feedback statement.
</t>
    </r>
    <r>
      <rPr>
        <i/>
        <sz val="11"/>
        <rFont val="Arial"/>
        <family val="2"/>
      </rPr>
      <t xml:space="preserve">"Strengthen management of changing conditions and dynamic risk. This is typically the way that risk is managed and is where deficiencies are typically identified in an investigation." </t>
    </r>
    <r>
      <rPr>
        <sz val="11"/>
        <rFont val="Arial"/>
        <family val="2"/>
      </rPr>
      <t xml:space="preserve">Element 5 should cover this. If you have wording that you can provide in terms of how we can strengthen this, please send that through so we can include it in the CVIG. We need to ensure we get this right.
</t>
    </r>
    <r>
      <rPr>
        <i/>
        <sz val="11"/>
        <rFont val="Arial"/>
        <family val="2"/>
      </rPr>
      <t xml:space="preserve">
"Include psychosocial hazards, fatigue and human factors seems to still focus on physical hazards."  </t>
    </r>
    <r>
      <rPr>
        <sz val="11"/>
        <rFont val="Arial"/>
        <family val="2"/>
      </rPr>
      <t>This is a really good addition to our CVIG where we list that risks and hazards "may include". We can include it there</t>
    </r>
    <r>
      <rPr>
        <i/>
        <sz val="11"/>
        <rFont val="Arial"/>
        <family val="2"/>
      </rPr>
      <t xml:space="preserve">.
"Increase expectations around intervention, challenging unsafe behaviours and stopping work." </t>
    </r>
    <r>
      <rPr>
        <sz val="11"/>
        <rFont val="Arial"/>
        <family val="2"/>
      </rPr>
      <t xml:space="preserve">The updated draft already includes the following under performance evidence that relates to your comment:
- recognising when a stop-work trigger is met and applying the required
- response to stop work and keep people safe
- responding when workers report a stop-work situation, or want to stop work themselves
- identify unsafe practices that are becoming normalised and respond with escalation pathways
If you think this is not sufficient, we can include further guidance in the CVIG. As above, please provide wording for this.
</t>
    </r>
    <r>
      <rPr>
        <i/>
        <sz val="11"/>
        <rFont val="Arial"/>
        <family val="2"/>
      </rPr>
      <t>"Strengthen review of recurring hazards and repeat control failures"</t>
    </r>
    <r>
      <rPr>
        <sz val="11"/>
        <rFont val="Arial"/>
        <family val="2"/>
      </rPr>
      <t xml:space="preserve"> The following PCs already cover this:
5.4 Follow-up on actions, changes and shortcomings with relevant parties identified during the process
5.5 Document the outcomes of workplace inspections and on-the-job control effectiveness reviews 
6.1 Conduct a review of risk management processes and work procedures
Again, if you think this is not sufficient, we can include further guidance in the CVIG. As above, please provide wording for this.
</t>
    </r>
    <r>
      <rPr>
        <b/>
        <sz val="11"/>
        <rFont val="Arial"/>
        <family val="2"/>
      </rPr>
      <t>RIIRIS402 Overall note:</t>
    </r>
    <r>
      <rPr>
        <sz val="11"/>
        <rFont val="Arial"/>
        <family val="2"/>
      </rPr>
      <t xml:space="preserve"> If you have content you'd like to provide to further guide delivery of this unit and cover the points you raised above, or anything Queensland specific, please send this through to us as soon as convenient. We will finalise the CVIG alongside the units.
CVIG reference - Sections 4.2 (Dynamic risk assessment); 4.3 (Psychosocial hazards; Escalating and stopping work)</t>
    </r>
  </si>
  <si>
    <r>
      <t xml:space="preserve">Thank you for your feedback. Email response provided below.
</t>
    </r>
    <r>
      <rPr>
        <i/>
        <sz val="11"/>
        <rFont val="Arial"/>
        <family val="2"/>
      </rPr>
      <t xml:space="preserve">"Shift focus from risk assessment to control effectiveness and verification.
Introduce critical control management and performance monitoring. 
Strengthen assurance and field verification activities."
</t>
    </r>
    <r>
      <rPr>
        <sz val="11"/>
        <rFont val="Arial"/>
        <family val="2"/>
      </rPr>
      <t xml:space="preserve">The latest communication to the TC proposes an inclusion of the following performance evidence: 
- applying and implementing the risk management process to identify, analyse, evaluate and treat risks in an operational area
- leading or facilitating a formal risk assessment, including documenting the risk assessment outcomes and confirming selected controls are implemented
- conducting at least one task-based risk assessment, including documenting the outcomes
- verifying that controls in the operational area are in place, functioning as intended and effective, and initiating corrective action where control performance is inadequate.
</t>
    </r>
    <r>
      <rPr>
        <i/>
        <sz val="11"/>
        <rFont val="Arial"/>
        <family val="2"/>
      </rPr>
      <t>"Include serious event prevention concepts such as bow ties and material unwanted events."</t>
    </r>
    <r>
      <rPr>
        <sz val="11"/>
        <rFont val="Arial"/>
        <family val="2"/>
      </rPr>
      <t xml:space="preserve"> The performance evidence above will cover this point as well as the following PC: 
1.6 Evaluate the risk profile of the operational area and confirm the risk management system is appropriate to the identified hazards, operational context and regulatory requirements
As above, specific wording such as bow ties and MUE can be included in the CVIG.
</t>
    </r>
    <r>
      <rPr>
        <i/>
        <sz val="11"/>
        <rFont val="Arial"/>
        <family val="2"/>
      </rPr>
      <t>"Increase emphasis on identifying compliance drift, trends and organisational learning."</t>
    </r>
    <r>
      <rPr>
        <sz val="11"/>
        <rFont val="Arial"/>
        <family val="2"/>
      </rPr>
      <t xml:space="preserve"> 4.1 Monitor risk management processes against defined objectives and targets, identifying trends, gaps and areas requiring intervention 
</t>
    </r>
    <r>
      <rPr>
        <b/>
        <sz val="11"/>
        <rFont val="Arial"/>
        <family val="2"/>
      </rPr>
      <t xml:space="preserve">RIIRIS501 Overall note: </t>
    </r>
    <r>
      <rPr>
        <sz val="11"/>
        <rFont val="Arial"/>
        <family val="2"/>
      </rPr>
      <t>If you have content you'd like to provide to further guide delivery of this unit and cover the points you raised above, or anything Queensland specific, please send this through to us as soon as convenient. We will finalise the CVIG alongside the units.
CVIG reference - Section 4.4 (Responding when controls are not performing)</t>
    </r>
  </si>
  <si>
    <r>
      <rPr>
        <b/>
        <sz val="11"/>
        <rFont val="Arial"/>
        <family val="2"/>
      </rPr>
      <t xml:space="preserve">Critical controls 
</t>
    </r>
    <r>
      <rPr>
        <sz val="11"/>
        <rFont val="Arial"/>
        <family val="2"/>
      </rPr>
      <t>Under performance evidence, candidates must apply "workplace risk management system(s)" as this would be present in documentation. This is also covered by knowledge evidence., meaning if legislation applicable refers to critical controls, then this applies. As soon as we mention 'critical control' only, as you've highlighted, 'controls' could be excluded. 
Our recommendation would be to keep the original unit as it is, however, not all members agree. This wording "This unit applies to those working in supervisory roles and includes facilitating task-level risk assessments, planning, identifying hazards, assessing risk, implementing and verifying risk controls, including critical controls, and responding to ensure the safety of a crew or work area." and "critical controls where appliable" should be interpreted as "controls and if critical controls are applicable; it will include those as well. 
This way, we still assess 'controls' as not all controls will be 'critical controls' - we can't dilute that. The more wording we change/include, the more we risk misinterpretation. 
Update: The units have been updated to include "controls that are critical to prevent or mitigate a serious or unwanted event". This has been included throughout RIIRIS402, RIIRIS501 and RIIRIS601, all in relation to the responsibility of each role at each level.</t>
    </r>
  </si>
  <si>
    <r>
      <rPr>
        <b/>
        <sz val="11"/>
        <rFont val="Arial"/>
        <family val="2"/>
      </rPr>
      <t xml:space="preserve">Triggers
</t>
    </r>
    <r>
      <rPr>
        <sz val="11"/>
        <rFont val="Arial"/>
        <family val="2"/>
      </rPr>
      <t>The union representative on our TC suggested the following wording "Recognise when a risk trigger applies and implement the required risk management for the specific trigger. This may include a stop-work trigger for a work area or activity to maintain the safety of persons or a work area." To say, "may include" will make that requirement "optional". 
The intent of the unit that we consulted on will change. Again, not all members agree. Therefore, if we need to include something, this would need to be included in addition to, rather than changing what we have, as per below.
5.x Recognise when a trigger has been met and take appropriate action to maintain the safety of the crew or work area
5.2 Recognise when a stop-work trigger has been met and cease the affected work activity to maintain the safety of the crew or work area
This has been included in the revised version now.</t>
    </r>
  </si>
  <si>
    <r>
      <t xml:space="preserve">We will propose to the TC to update 5.3 to: Recognise when a stop-work trigger has been met and cease the affected work activity, </t>
    </r>
    <r>
      <rPr>
        <i/>
        <sz val="11"/>
        <rFont val="Arial"/>
        <family val="2"/>
      </rPr>
      <t>and take appropriate action</t>
    </r>
    <r>
      <rPr>
        <sz val="11"/>
        <rFont val="Arial"/>
        <family val="2"/>
      </rPr>
      <t xml:space="preserve"> to maintain the safety of the crew or work area
The appropriate action may include responding to workers, and ensuring the concern is assessed before work commences.
Update: The TC agreed to this change and the unit was updated.
</t>
    </r>
  </si>
  <si>
    <r>
      <t xml:space="preserve">We will propose to the TC to update PC 2.4 Seek advice from relevant others or subject matter experts where required and clarify findings that are ambiguous or unclear, </t>
    </r>
    <r>
      <rPr>
        <i/>
        <sz val="11"/>
        <rFont val="Arial"/>
        <family val="2"/>
      </rPr>
      <t xml:space="preserve">and escalate matters that exceed delegated authority
</t>
    </r>
    <r>
      <rPr>
        <sz val="11"/>
        <rFont val="Arial"/>
        <family val="2"/>
      </rPr>
      <t>Update: The TC agreed to this change and the unit was updated.</t>
    </r>
  </si>
  <si>
    <r>
      <t xml:space="preserve">We updated this KE to "site work-related health and safety management systems and their application </t>
    </r>
    <r>
      <rPr>
        <i/>
        <sz val="11"/>
        <rFont val="Arial"/>
        <family val="2"/>
      </rPr>
      <t>in relation to the risk management process</t>
    </r>
    <r>
      <rPr>
        <sz val="11"/>
        <rFont val="Arial"/>
        <family val="2"/>
      </rPr>
      <t>"</t>
    </r>
  </si>
  <si>
    <r>
      <t xml:space="preserve">Auditing in RIIRIS501 relates to 'planning and documenting how the system will be audited'. This does not relate to conducting an audit of the system or evaluating the findings to inform improvements. This PE relates to PC 4.3 Maintain accurate and current </t>
    </r>
    <r>
      <rPr>
        <i/>
        <sz val="11"/>
        <rFont val="Arial"/>
        <family val="2"/>
      </rPr>
      <t>documentation</t>
    </r>
    <r>
      <rPr>
        <sz val="11"/>
        <rFont val="Arial"/>
        <family val="2"/>
      </rPr>
      <t xml:space="preserve"> of risk management processes, system updates and maintenance activities. </t>
    </r>
  </si>
  <si>
    <r>
      <t xml:space="preserve">We amended the PE to: </t>
    </r>
    <r>
      <rPr>
        <i/>
        <sz val="11"/>
        <rFont val="Arial"/>
        <family val="2"/>
      </rPr>
      <t xml:space="preserve">implement appropriate capability-development strategies, such as </t>
    </r>
    <r>
      <rPr>
        <sz val="11"/>
        <rFont val="Arial"/>
        <family val="2"/>
      </rPr>
      <t>coaching and mentoring support to personnel responsible for facilitating risk assessments within their work areas</t>
    </r>
  </si>
  <si>
    <r>
      <t xml:space="preserve">Thank you for your feedback. We have removed "action" from "action plan" to broaden the scope. PE now reads: "developing a </t>
    </r>
    <r>
      <rPr>
        <i/>
        <sz val="11"/>
        <rFont val="Arial"/>
        <family val="2"/>
      </rPr>
      <t xml:space="preserve">plan </t>
    </r>
    <r>
      <rPr>
        <sz val="11"/>
        <rFont val="Arial"/>
        <family val="2"/>
      </rPr>
      <t>for control implementation including responsible persons and timeframes"</t>
    </r>
  </si>
  <si>
    <r>
      <t xml:space="preserve">This feedback is already explicit in the statement being  "completing a toolbox talk </t>
    </r>
    <r>
      <rPr>
        <i/>
        <sz val="11"/>
        <rFont val="Arial"/>
        <family val="2"/>
      </rPr>
      <t>or similar workplace process</t>
    </r>
    <r>
      <rPr>
        <sz val="11"/>
        <rFont val="Arial"/>
        <family val="2"/>
      </rPr>
      <t>". This means it could be a toolbox or something else that is similar in the workplace, so this is not prescriptive.</t>
    </r>
  </si>
  <si>
    <t xml:space="preserve"> - Welcome, acknowledgements, apologies, and confirmation of no conflicts declared.
 - Update on Consultation Strategy and ongoing collection of additional stakeholders.
 - Reminder to continue submitting organisational structures and job descriptions; further examples requested.
 - Discussion on jurisdictional terminology, legislation and regulatory references needed for the project.
 - Committee supported using the new Appendix B – Application of Skills &amp; Knowledge (ASK) template for units.
 - Overview of Workforce Insights Groups (WIGs); groups to start January 2026.
 - Discussion on four WIG focus areas: SHMS, Communications, Hazards, and Investigations.
 - Agreement that committee members may participate in any/all WIG groups; EOI link shared.
 - Suggestions for additional legislative‑focused groups (e.g., Queensland Coal Mining Act / OCE competency needs).
 - Plan for WIG membership lists (names and qualifications) to be shared with TC to identify gaps.
 - Next meeting scheduled for 28 January 2026.</t>
  </si>
  <si>
    <t xml:space="preserve"> - Welcome, introductions and acknowledgement of country. 
 - Overview of AUSMASA, JSC role and training product development process. 
 - Overview of the Training Package Organising Framework (TPOF). 
 - Confirmation of Terms of Reference and meeting framework (monthly online meetings). 
 - Project overview for Critical Control Management and explanation of WFA approach. 
 - Request for TC members to provide job descriptions and jurisdictional documents by 28 Nov. 
 - TC to review Consultation Strategy and add additional organisations/contacts by 28 Nov. 
 - General discussion on training gaps and jurisdictional considerations. </t>
  </si>
  <si>
    <t>Project Alignment: The CCM project will align with UQ's research for the QLD Commissioner, which defines supervisor competencies by the end of this financial year. This avoids duplication and leverages critical, timely data.
Training Product Strategy: A "skill set" (a bundle of units) will be used to define a minimum competency standard. This solves the challenge of the supervisor role being too broad for a single unit and provides a clear, regulator-friendly code.
ICMM Guidance Update: The ICMM's revised CCM guidance, including new role competency details, will be released in Q2. UQ can share a co-authored paper that informed this section, providing a key input for the project.
CVIG: The Companion Volume Implementation Guide (CVIG) will be used to provide supplementary, context-specific information (e.g., dynamic risk assessment), ensuring RTOs deliver training that exceeds the minimum standard.</t>
  </si>
  <si>
    <t>Problem: Current units of competency (UoCs) are "tick-in-the-box" training that fails to build practical workplace skills for supervisors and managers.
Solution: MASA will host two hands-on WA working groups in Perth to define roles and skills, creating a national standard for UoCs.
Dates: The two full-day sessions are confirmed for Friday, Feb 20 and Wednesday, Feb 25, with an online Miro board session planned for those who cannot attend in person.
Action: WA representatives to be sought (e.g., Rio Tinto, Roy Hill, underground miners) to ensure comprehensive industry input.</t>
  </si>
  <si>
    <t>Training is a compliance exercise, not skill-building. TC member stated national training units (e.g., RII601s) are often "verification of competency" for managers, not genuine training, serving primarily to "cover our arse" for inspectors.
The supervisor role is overloaded and under-supported. Supervisors are the most critical but least supported role, often promoted for technical skill without the necessary "soft skills" (e.g., communication, prioritization).
New training will target critical gaps. AUSMASA will develop a new unit of competency using the flexible "ask template" to focus on applied skills like decision-making and psychosocial support, addressing the limitations of current units.
AUSMASA needs supervisor participants for Workforce Insight Groups. The groups will map real-world tasks to inform the new training. TC member will share the call for participants with the QRC to help recruit.</t>
  </si>
  <si>
    <t>Training time is the core problem, not content. Supervisor training (S1-3, G2) is condensed from a week to 2-3 days, driven by production pressure and the belief that "time is money."
A new supervisor-level unit is needed to cover critical risk management and new legal duties (e.g., QLD's Coal Mining Safety and Health Act sections 85A/B, Regulation 16A).
The Companion Volume Implementation Guide (CVIG) is a key tool to direct RTOs on industry best practices and prevent ambiguous, rushed training.</t>
  </si>
  <si>
    <r>
      <t xml:space="preserve">Meeting overview:
Training Product Development Strategy (TPDS):
An overview of the TPDS was presented, covering research, Workforce Insights Group (WIG) consultations, and regulatory context. The project scope focuses on revising six units of competency (not qualifications at this stage), with some requiring cross‑JSC consultation.
</t>
    </r>
    <r>
      <rPr>
        <b/>
        <sz val="11"/>
        <color theme="1"/>
        <rFont val="Arial"/>
        <family val="2"/>
      </rPr>
      <t>Units of competency:</t>
    </r>
    <r>
      <rPr>
        <sz val="11"/>
        <color theme="1"/>
        <rFont val="Arial"/>
        <family val="2"/>
      </rPr>
      <t xml:space="preserve">
Six key units were shared for review, primarily relating to communication, risk management, and safety investigations. The draft TPDS is a live document, with stakeholder feedback encouraged. Upcoming consultation activities (April–June) were outlined, including online sessions, public consultation, and a June in‑person Technical Committee review
</t>
    </r>
    <r>
      <rPr>
        <b/>
        <sz val="11"/>
        <color theme="1"/>
        <rFont val="Arial"/>
        <family val="2"/>
      </rPr>
      <t>Assessor requirements:</t>
    </r>
    <r>
      <rPr>
        <sz val="11"/>
        <color theme="1"/>
        <rFont val="Arial"/>
        <family val="2"/>
      </rPr>
      <t xml:space="preserve">
Proposed updates aim to align with the Standards for RTOs 2025, removing duplication and introducing clearer requirements. Changes include referencing legislation and requiring minimum relevant industry experience, with discussion around appropriate experience thresholds for higher‑risk roles.
</t>
    </r>
    <r>
      <rPr>
        <b/>
        <sz val="11"/>
        <color theme="1"/>
        <rFont val="Arial"/>
        <family val="2"/>
      </rPr>
      <t>Skill sets (Mine Site Leadership):</t>
    </r>
    <r>
      <rPr>
        <sz val="11"/>
        <color theme="1"/>
        <rFont val="Arial"/>
        <family val="2"/>
      </rPr>
      <t xml:space="preserve">
Three proposed leadership skill set groupings (Fundamentals, Intermediate, Advanced) were presented. Feedback was sought on structure and content, particularly around appropriate risk management units for supervisors. The Committee noted potential misalignment if supervisors are trained only at lower‑level units and discussed elevating requirements.
</t>
    </r>
    <r>
      <rPr>
        <b/>
        <sz val="11"/>
        <color theme="1"/>
        <rFont val="Arial"/>
        <family val="2"/>
      </rPr>
      <t>Key discussions:</t>
    </r>
    <r>
      <rPr>
        <sz val="11"/>
        <color theme="1"/>
        <rFont val="Arial"/>
        <family val="2"/>
      </rPr>
      <t xml:space="preserve">
Need for national validation beyond WA/QLD consultations
Ensuring assessor requirements reflect real industry capability
Alignment of training levels with supervisory responsibilities in risk management 
</t>
    </r>
    <r>
      <rPr>
        <b/>
        <sz val="11"/>
        <color theme="1"/>
        <rFont val="Arial"/>
        <family val="2"/>
      </rPr>
      <t>Next steps:</t>
    </r>
    <r>
      <rPr>
        <sz val="11"/>
        <color theme="1"/>
        <rFont val="Arial"/>
        <family val="2"/>
      </rPr>
      <t xml:space="preserve">
A series of consultation activities will occur from early April, followed by public consultation (mid‑April), and a June Technical Committee meeting to review outcomes and refine training products.</t>
    </r>
  </si>
  <si>
    <t>Meeting overview:
RIIRIS402E – Risk Management Unit Review:
The Committee reviewed updates to RIIRIS402E following WIG feedback, focusing on improving clarity, national applicability, and alignment with ISO 31000 principles. Key changes include refining language, combining hazard identification and risk assessment steps, and replacing “audit” terminology with “monitor and review” and inspections.
Objective: Develop a clear, concise, supervisor‑focused unit with consistent national application.
Consistency Across Risk Units (402/501/601):
Discussion identified inconsistencies in terminology (e.g., “process” vs “system”) across units, which may affect role alignment and learner progression. A review will be undertaken to ensure a coherent structure aligned to job levels.
Psychological Safety:
The need to incorporate psychological safety competencies was raised through WIG consultations. The Committee will explore inclusion of an existing national PUA unit and gather feedback on whether this should be embedded in training products or addressed separately. 
Health and Safety Investigations Unit:
Extensive discussion addressed scope, role suitability, and qualification alignment:
Emphasis on role-scalable application (frontline vs supervisory vs managerial)
Need to clearly distinguish investigation activities from first response/emergency control
Inclusion of proactive investigations (e.g., critical control failures without incidents)
Consideration of advanced units or prerequisites for higher-level roles
Strengthening guidance (CVIG) to ensure consistency across RTO delivery 
Consultation approach:
First draft consultation will commence in April via surveys, webinars, and targeted sessions. Feedback will inform further refinement ahead of the June in‑person meeting.
Additional items (AOB):
Standardising legislative/licensing references across units, with jurisdictional detail captured in guidance materials (CVIG)
Development of a universal hazard list and supporting examples
Removal of year references from ISO standards to avoid obsolescence 
Key themes from discussion:
Ensuring clarity and consistency across units and terminology
Aligning training outcomes with real industry roles and responsibilities
Strengthening national applicability and implementation guidance
Safeguarding qualification integrity across different delivery contexts
Next steps:
Ongoing consultation, refinement of units (particularly RIIRIS402E and investigation unit), and preparation for broader feedback ahead of the June 2026 Technical Committee meeting.</t>
  </si>
  <si>
    <t>Unit Groupings Need Refinement: The proposed unit groupings for Superintendent and Manager roles require significant adjustment, as many units are only "somewhat essential" and their applicability is highly contextual (e.g., mine size, corporate structure).
Skill Sets Are the Ideal Vehicle: The proposed unit groupings should be endorsed as skill sets. This format offers superior flexibility, easier maintenance, and better funding pathways compared to full qualifications.
Focus on Leadership Skills: To truly improve supervisor performance, the skill sets must include more BSB-coded units (e.g., conflict resolution, motivation).
Add Essential Unit RIIBF402: The unit RIIBF402 Supervise on site is a mandatory requirement on major sites (e.g., BHP) and must be included in the supervisor-level skill set.</t>
  </si>
  <si>
    <t>The proposed units (RIICOM301, RIIWHS301, RIIRIS402, RIIRIS501) are praised for being realistic and fit-for-purpose, resolving the long-standing issue of units being "over the top" for their intended Cert III/IV supervisor levels.
RIIRIS501 Elements Need Refinement: The "or" connector in RIIRIS501 elements creates ambiguity. It should be replaced with "and" or split into distinct "Implement" and "Review" elements to better reflect the supervisor's role.
Critical Supervisor Training Gap Unaddressed: The project's scope excludes the foundational S1-2-3 units, leaving unaddressed the core problem of supervisors being promoted without training in the actual process of managing a shift.
CVIG is the Vehicle for Nuance: The Companion Volume Implementation Guide (CVIG) will be used to clarify ambiguous terms like "implement" and "maintain," ensuring consistent national interpretation without cluttering the unit text.</t>
  </si>
  <si>
    <t>SWAP/TC</t>
  </si>
  <si>
    <t xml:space="preserve">In considering how best to address this without disrupting the integrity or intent of the existing RIIRIS suite, I propose the introduction of a level 0 unit of competency focused on critical control risk management. In practice, this unit would be paired with the relevant RIIRIS unit (301E, 402E, 501E or 601E), providing a consistent and explicit framework for understanding, applying, and verifying critical controls regardless of role seniority.
</t>
  </si>
  <si>
    <t xml:space="preserve">CMSHAC will provide feedback through our MEU representative who is on one of your committees. We have some concerns that the documentation does not actually deal with critical controls as prescribed in QLD legislation. Would be great to be able to reflect the QLD legislation even in an additional document to assist training providers in QLD. Understand how this is restricted by the national nature of the work you do. </t>
  </si>
  <si>
    <t>The member welcomed the increased inclusion of considerations relating to controls that are critical to preventing or mitigating serious or unwanted events, and requested sight of the response to the SWAP regarding the CMSHAC request, along with a simple email or flying minute to seek clarity on what is endorsed by committee members. Marked-up comments on the units and CVIG were provided as an attachment.
Consistent with the project aim of more closely aligning the units with the responsibilities and expectations of supervisory roles under the management framework for identifying, controlling and monitoring hazards on mine sites, with close attention to Critical Control Management principles and statutory mine management responsibilities, the following points were raised. In Queensland, CMSHAC and MSHAC set mining industry competencies (published at rshq.qld.gov.au/about-us/mining-competencies), and these include RIIRIS units. This is inconsistent with the CVIG statement at page 38 that the Queensland scheme neither prescribes specific units nor operates through regulator-issued certificates for most positions, as the RSHQ website does prescribe specific units.
Queensland legislation requires mining operators to have risk management policies, procedures and practices providing for critical controls, to review the effectiveness of risk control measures, and to take appropriate corrective and preventive action (MMQ Act s.27, Coal Act s.30), with further mandatory training criteria set out in the regulations. On that reading, training provided to Queensland mine workers must cover critical control duties relevant to the various roles and duties in order to meet these legislative requirements. If the proposed RII units do not meet those requirements, SSEs and companies will need to provide additional training that does.
To comply with this interpretation of the Queensland legislation and QGN35, the SHMS covers obligations and duties associated with identifying critical controls, reviewing the effectiveness of critical controls, and taking appropriate stop-work and corrective action for non-compliant critical controls — so the training needs to address these points. The member acknowledged the challenges around wording and understands (possibly incorrectly) that compliance with the CVIG is not compulsory, and has therefore marked up the units under review and the CVIG with their interpretation of Queensland training law while retaining the deliberately neutral and nationally consistent wording.
The other key point arising from the review concerned "as reasonably practicable" assessment requirements. Most, if not all, legislation includes an ALARP/SFAIRP/ALARA criterion, but this is not coming through in the criteria or evidence sections of RIIRIS501 or RIIRIS601.</t>
  </si>
  <si>
    <t>And the second part there has the communicate information unit being considered as an ask unit. It was considered as an ask unit. And if there is a new unit of competency that is developed, then that will be on the ask template. The communicate unit at this point will stay on current templates.</t>
  </si>
  <si>
    <t xml:space="preserve">Critical controls, ICMM and Queensland-specific legislation and regulations
We have discussed in all the TC meetings, at length, that AUSMASA has an obligation to create and review training products that are nationally applicable, as these units will be used across all states and territories and by multiple industries. Therefore, we cannot include anything relevant only to Queensland, as this would affect all other states and territories. Queensland has RS22; Critical Controls have legal definitions, and legislation requires these practices to be implemented in mines. Other states and territories don't have any RS22, and ICMM guidance/critical controls are voluntary to adopt. Therefore, "critical control" isn't used the same way everywhere.
Another big factor is that these units aren't used only in mining. They are also used in the drilling, extractive and civil infrastructure industries, so these units will need to stay relevant for these industries as well. 
Ultimately, behaviours save lives, and because of the limitations with national units, we focused the review on the behaviours and capabilities required for critical control management. Mapping against the ICMM best practice guidance has been provided to show how we've done this. If you didn't see it, I've attached it again. 
Delivery of the units
Since we can't address the Queensland-specific content in the national units, we have used the CVIG to help us with interpretation. We will send an updated version (now only 32 pages) to the Technical Committee for review shortly. Although we refer to the CVIG, it is important to understand how RTOs are governed for delivery in Queensland (and all other jurisdictions). Here is more information for you that will showcase how delivery and assessment will be contextualised against Queensland-specific legislation, regulations, etc.
1 (a) National Training Products
Each unit of competency already makes compliance with applicable legislation mandatory, in three endorsed (binding) places:
Licensing/Regulatory Information: "Licensing, legislative and certification requirements… vary between states, territories and industry sectors. Users must check the requirements with the relevant body before applying the unit."
Performance Evidence: the candidate "must locate, apply and follow… legislation, safety regulations, standards and Codes of Practice."
Assessment Conditions: assessment must "be assessed in compliance with relevant legislation/regulation… directly related to the industry sector for which it is being assessed."
1 (b) Delivery
This relates to RTOs delivering these units.
Every RTO must comply with The Standards for Registered Training Organisations (RTOs) 2025 as a condition of registration, and the national VET regulator (ASQA) audits and enforces compliance. The Standards for RTOs are not guidance. They are a legislative instrument, made under the National Vocational Education and Training Regulator Act 2011 and comprise the Outcome Standards 2025 and the Compliance Standards 2025. 
Compliance Standards 2025: Under clause 20, Compliance with laws - "An NVR registered training organisation must comply with all applicable Commonwealth, State and Territory laws." A Queensland RTO (or any RTO delivering in Queensland) is therefore already bound to comply with the Queensland Act as an applicable law, with no reliance on the unit or the CVIG at all. In addition (as mentioned above), the endorsed units of competency assessment requirements require candidates to locate, apply and follow the legislation relevant to the jurisdiction and sector of assessment.
Compliance Standards 2025: Standards 1.1, 1.3 and 1.4 require RTOs to deliver and assess consistent with that training product.
Standard 1.1: training "consistent with the requirements of the training product"
Standard 1.3(a): "the assessment is consistent with the requirements of the training product"
Standard 1.4: validity/sufficiency: assessment evidence must show the student possesses "the skills and knowledge described in the training product"
Again, the endorsed units of competency assessment requirements require candidates to "locate, apply and follow… legislation, safety regulations, standards and Codes of Practice," and to be "assessed in compliance with relevant legislation/regulation… for the industry sector for which it is being assessed."
The CVIG's role is to identify the applicable Queensland instrument; the compulsion itself is enforceable through the Compliance Requirements and the Outcome Standards, independent of the CVIG. This keeps the unit nationally valid while ensuring Queensland delivery remains fully compliant. </t>
  </si>
  <si>
    <r>
      <t xml:space="preserve">UQ had a representative on our Technical Committee (TC). Throughout the review of this project, we have remained transparent and advocated for a training product that remains nationally applicable and fit-for-purpose in each and every state and territory. To address UQs concerns we have explained the following to reassure them and establish confidence in the national training products: 
</t>
    </r>
    <r>
      <rPr>
        <b/>
        <sz val="11"/>
        <color rgb="FF000000"/>
        <rFont val="Arial"/>
        <family val="2"/>
      </rPr>
      <t xml:space="preserve">1 (a) National Training Products
</t>
    </r>
    <r>
      <rPr>
        <sz val="11"/>
        <color rgb="FF000000"/>
        <rFont val="Arial"/>
        <family val="2"/>
      </rPr>
      <t xml:space="preserve">Each unit of competency already makes compliance with applicable legislation mandatory, in three endorsed (binding) places:
(1) Licensing/Regulatory Information: "Licensing, legislative and certification requirements… vary between states, territories and industry sectors. Users must check the requirements with the relevant body before applying the unit."
(2) Performance Evidence: the candidate "must locate, apply and follow… legislation, safety regulations, standards and Codes of Practice."
(3) Assessment Conditions: assessment must "be assessed in compliance with relevant legislation/regulation… directly related to the industry sector for which it is being assessed."
</t>
    </r>
    <r>
      <rPr>
        <b/>
        <sz val="11"/>
        <color rgb="FF000000"/>
        <rFont val="Arial"/>
        <family val="2"/>
      </rPr>
      <t xml:space="preserve">1 (b) Delivery
</t>
    </r>
    <r>
      <rPr>
        <sz val="11"/>
        <color rgb="FF000000"/>
        <rFont val="Arial"/>
        <family val="2"/>
      </rPr>
      <t xml:space="preserve">This relates to RTOs delivering these units.
Every RTO must comply with The Standards for Registered Training Organisations (RTOs) 2025 as a condition of registration, and the national VET regulator (ASQA) audits and enforces compliance. The Standards for RTOs are not guidance. They are a legislative instrument, made under the National Vocational Education and Training Regulator Act 2011 and comprise the Outcome Standards 2025 and the Compliance Standards 2025. 
Compliance Standards 2025: Under clause 20, Compliance with laws - "An NVR registered training organisation must comply with all applicable Commonwealth, State and Territory laws." A Queensland RTO (or any RTO delivering in Queensland) is therefore already bound to comply with the Queensland Act as an applicable law, with no reliance on the unit or the CVIG at all. In addition (as mentioned above), the endorsed units of competency assessment requirements require candidates to locate, apply and follow the legislation relevant to the jurisdiction and sector of assessment.
Compliance Standards 2025: Standards 1.1, 1.3 and 1.4 require RTOs to deliver and assess consistent with that training product.
Standard 1.1: training "consistent with the requirements of the training product"
Standard 1.3(a): "the assessment is consistent with the requirements of the training product"
Standard 1.4: validity/sufficiency: assessment evidence must show the student possesses "the skills and knowledge described in the training product"
Again, the endorsed units of competency assessment requirements require candidates to "locate, apply and follow… legislation, safety regulations, standards and Codes of Practice," and to be "assessed in compliance with relevant legislation/regulation… for the industry sector for which it is being assessed."
The CVIG's role is to identify the applicable QLD instrument; the compulsion itself is enforceable through the Compliance Requirements and the Outcome Standards, independent of the CVIG. This keeps the unit nationally valid while ensuring Queensland delivery remains fully compliant.
</t>
    </r>
    <r>
      <rPr>
        <b/>
        <sz val="11"/>
        <color rgb="FF000000"/>
        <rFont val="Arial"/>
        <family val="2"/>
      </rPr>
      <t xml:space="preserve">To futher address: 
</t>
    </r>
    <r>
      <rPr>
        <sz val="11"/>
        <color rgb="FF000000"/>
        <rFont val="Arial"/>
        <family val="2"/>
      </rPr>
      <t>(1) Legislation refers to addressing risks as low as reasonably practicable which is why I referenced MMQ Act Section 27, Coal Act Section 30 AND</t>
    </r>
    <r>
      <rPr>
        <b/>
        <sz val="11"/>
        <color rgb="FF000000"/>
        <rFont val="Arial"/>
        <family val="2"/>
      </rPr>
      <t xml:space="preserve"> (2) </t>
    </r>
    <r>
      <rPr>
        <sz val="11"/>
        <color rgb="FF000000"/>
        <rFont val="Arial"/>
        <family val="2"/>
      </rPr>
      <t xml:space="preserve">QLD’s legislative requirements about training needing to address critical controls as per Section 82 of the Coal Mining Safety and Health Regulation 2017 and Section 93 of the Mining and Quarrying Safety and Health Regulation 2017, we have provided the following as reassurance: 
</t>
    </r>
    <r>
      <rPr>
        <b/>
        <sz val="11"/>
        <color rgb="FF000000"/>
        <rFont val="Arial"/>
        <family val="2"/>
      </rPr>
      <t xml:space="preserve">Critical controls are addressed in the units
</t>
    </r>
    <r>
      <rPr>
        <sz val="11"/>
        <color rgb="FF000000"/>
        <rFont val="Arial"/>
        <family val="2"/>
      </rPr>
      <t xml:space="preserve">The revised RII risk units deliberately build critical-control management into the performance criteria and assessment requirements. Specifically, the verification that controls critical to preventing or mitigating a serious event are in place and effective (RIIRIS402X PC 5.1 and Performance Evidence; RIIRIS501X Performance Evidence; RIIRIS601X PC 2.6) and recognising when a trigger or stop-work trigger is met and applying the required response (RIIRIS402X PC 5.2–5.3, with supporting Knowledge Evidence). The units also require identifying and treating unacceptable risk.  
What the national unit does not do is name the specific Queensland statutory test, the ALARP standard, or the training obligations in s82 of the Coal Mining Safety and Health Regulation 2017 and s93 of the Mining and Quarrying Safety and Health Regulation 2017. This is because those apply in Queensland only and cannot be written into a unit that must remain valid in every state and territory.
</t>
    </r>
    <r>
      <rPr>
        <b/>
        <sz val="11"/>
        <color rgb="FF000000"/>
        <rFont val="Arial"/>
        <family val="2"/>
      </rPr>
      <t xml:space="preserve">AUSMASA's remit is the competency standard, not training delivery
</t>
    </r>
    <r>
      <rPr>
        <sz val="11"/>
        <color rgb="FF000000"/>
        <rFont val="Arial"/>
        <family val="2"/>
      </rPr>
      <t xml:space="preserve">It may help to clarify our role. As the Jobs and Skills Council, we develop and review the nationally endorsed units of competency under the TPOF (the competency standards). We don't determine how training is delivered or mandate the additional training a jurisdiction requires. Queensland's requirement for training to address critical controls and ALARP is properly given effect through Queensland legislation and statutory competency requirements, and by the RTOs delivering in Queensland. That is also why we can't resolve it by editing a national unit. In order to ensure training happens in the way you've described for Queensland, you would need to work with the Queensland RTOs. 
</t>
    </r>
    <r>
      <rPr>
        <b/>
        <sz val="11"/>
        <color rgb="FF000000"/>
        <rFont val="Arial"/>
        <family val="2"/>
      </rPr>
      <t xml:space="preserve">Mutual recognition operates within the VET system (it does not override Queensland safety law)
</t>
    </r>
    <r>
      <rPr>
        <sz val="11"/>
        <color rgb="FF000000"/>
        <rFont val="Arial"/>
        <family val="2"/>
      </rPr>
      <t xml:space="preserve">This is the key point on portability. National recognition means an RTO must recognise the AQF unit or statement of attainment issued by another RTO. It makes the VET credential portable. It does not confer statutory authorisation to occupy a safety-critical supervisory role in a Queensland mine, and it does not exempt anyone from Queensland's legislative requirements. Queensland's framework, the Coal and MMQ Acts and Regulations, and the statutory competency requirements set through the Commissioner and the Boards of Examiners, sit on top of the national unit and independently govern who may supervise in Queensland, including the critical-control and ALARP obligations you've described.
So, a person who completes the national unit interstate is recognised as holding that unit but is not thereby lawfully competent to supervise in Queensland until they meet Queensland's statutory requirements. The safety outcome you are protecting is therefore protected by Queensland law regardless of where the underpinning VET unit was delivered. 
If it would be helpful for your work, we'd welcome working with UQ and RSHQ to map the national units against UQ's competency findings, pinpoint any residual gaps, and agree on the best vehicle to close them. </t>
    </r>
  </si>
  <si>
    <r>
      <t xml:space="preserve">We had a one-on-one session with the MEU member during our targeted round of consultation. Following the session, we offered to share feedback received, and the response and action for each line of feedback. We provided this. 
Despite other members of the SWAP supporting the review, the MEU was adament that the SWAP needs to review the UoC and that we should meet again to discuss. Again, we've explained that the units need to remain nationally applicable and fit for purpose in all states and territories. The MEU members wanted to include (1) triggers that don't cause work to stop and (2) the exact words "critical control". 
Following this meeting, we had a few email exchanges with the SWAP. We advised that we will check in with the TC re the wording changes. We checked with the WA regulator to assess if these wording changes will cause any issues. They agreed that the triggers don't require work to stop (where a TARP is used) is in fact nationally applicable. However, they confirmed that "critical control management" is voluntary in WA. We responded with the following: 
</t>
    </r>
    <r>
      <rPr>
        <b/>
        <sz val="11"/>
        <color rgb="FF000000"/>
        <rFont val="Arial"/>
        <family val="2"/>
      </rPr>
      <t>(1) Critical control</t>
    </r>
    <r>
      <rPr>
        <sz val="11"/>
        <color rgb="FF000000"/>
        <rFont val="Arial"/>
        <family val="2"/>
      </rPr>
      <t xml:space="preserve">s
I think it's worth exploring what you shared here, so thank you for that. These links actually give some good guidance showing that, across jurisdictions, the term carries three different legal statuses and is not consistently defined.
Queensland: Statutory. The 2024 amendments insert "critical control" into the CMSHA dictionary: a risk control measure critical to preventing or mitigating a material unwanted event, the absence or failure of which would significantly increase risk despite the existence of other risk control measures (QGN35, Appendix 3, p.18). It is anchored to an MUE, the threshold for which is defined by each coal mine operator (p.18), and where a critical control performance trigger is reached, the workplace is taken to be dangerous for the purposes of s. 273 CMSHA (QGN35, pp.9 - 11).
NSW: An assessment-program working definition, not legislation. The Resources Regulator page you linked states that the Regulator "acknowledges various terminology definitions published by the ICMM and other safety organisations" and that, for the purposes of its assessment program, a critical control is one that materially impacts likelihood or consequence in the absence of other controls, different to Queensland's statutory test. The same page confirms that mine sites may identify and manage their own critical controls based on their individual business context.
WA: Regulator guidance only. Section 6.2 of the PMHMP Guide (p.11) describes critical controls in terms similar to Queensland's but anchored to a principal mining hazard rather than an MUE. The Guide states on its disclaimer page (p.II - first page after cover) that it is guidance material only and must be read in conjunction with the WHS Act and WHS (Mines) Regulations 2022, which do not define or use the term.
Important note: This is actually really important to keep in mind here. These units are not only used for mining. They are also being used in civil construction. This industry doesn't have defined definitions or an ICMM framework to work to as we have in mining. We have an obligation to keep these units nationally applicable.
</t>
    </r>
    <r>
      <rPr>
        <b/>
        <sz val="11"/>
        <color rgb="FF000000"/>
        <rFont val="Arial"/>
        <family val="2"/>
      </rPr>
      <t xml:space="preserve">Assessment
</t>
    </r>
    <r>
      <rPr>
        <sz val="11"/>
        <color rgb="FF000000"/>
        <rFont val="Arial"/>
        <family val="2"/>
      </rPr>
      <t xml:space="preserve">A performance criterion requiring a learner to, for example, "verify critical controls" would therefore be assessed against a statutory definition in Queensland coal, a different working definition in NSW, a non-binding guide in WA, and each site's own framework beyond that. As mentioned, civil construction also uses these units, so assessment in these contexts will be different too. Assessment will not be a nationally consistent assessment standard.
</t>
    </r>
    <r>
      <rPr>
        <b/>
        <sz val="11"/>
        <color rgb="FF000000"/>
        <rFont val="Arial"/>
        <family val="2"/>
      </rPr>
      <t xml:space="preserve">Capabilities for critical controls
</t>
    </r>
    <r>
      <rPr>
        <sz val="11"/>
        <color rgb="FF000000"/>
        <rFont val="Arial"/>
        <family val="2"/>
      </rPr>
      <t xml:space="preserve">Nothing has been left out. The units describe the competency itself: identifying controls, monitoring that they are in place and functioning, verifying their effectiveness, and escalating or ceasing work when they are absent or degraded. That is critical control management expressed as observable behaviour, assessable identically in every jurisdiction and every commodity. The Companion Volume Implementation Guide then maps those behaviours directly to each jurisdiction's terminology: the CMSHA definition and RS22 roles for Queensland, the NSW assessment framework, the WA PMHMP Guide, and the ICMM Good Practice Guide from which all of these derive.
This is also the more durable design. Statutory definitions change; behavioural competency does not. Hard-coding one jurisdiction's current drafting into a national unit is what would create the obsolescence risk, not avoid it.
</t>
    </r>
    <r>
      <rPr>
        <b/>
        <sz val="11"/>
        <color rgb="FF000000"/>
        <rFont val="Arial"/>
        <family val="2"/>
      </rPr>
      <t xml:space="preserve">(2) Triggers
</t>
    </r>
    <r>
      <rPr>
        <sz val="11"/>
        <color rgb="FF000000"/>
        <rFont val="Arial"/>
        <family val="2"/>
      </rPr>
      <t xml:space="preserve">Thank you for providing the information on the TARPs. This is useful information and including triggers that don't require work to be stopped would be a genuine uplift. The only caution here would be using your exact wording. I've copied my previous email below (from a different thread so we can keep it all together) to explain this.
For interpretation, assessment might still be for stop-work only, as this will satisfy "up to and including" - interpretation could be argued here. As per my previous email related to wording, we would need an additional PC to maintain assessment of a trigger and a stop-work trigger.
5.2 Recognise when a pre-determined trigger has been met and identify the appropriate response actions to implement in accordance with procedures (i.e Trigger Action Response Plan), up to and including ceasing the affected work activity to maintain the safety of the crew or work area.
</t>
    </r>
    <r>
      <rPr>
        <b/>
        <sz val="11"/>
        <color rgb="FF000000"/>
        <rFont val="Arial"/>
        <family val="2"/>
      </rPr>
      <t xml:space="preserve">(3) WA Regulator
</t>
    </r>
    <r>
      <rPr>
        <sz val="11"/>
        <color rgb="FF000000"/>
        <rFont val="Arial"/>
        <family val="2"/>
      </rPr>
      <t xml:space="preserve">They've confirmed that "critical controls" (as defined for QLD) are used in WA, but only by organisations with cross-jurisdictional scope and those that adopted the ICMM framework, which is voluntary and not legislated in WA. As mentioned, risk management maturity varies, and even though ICMM is an internationally recognised framework, it's not mandatory to be adopted nationally; therefore, these national units cannot assess anyone against ICMM standards or requirements.
The WA Regulator would be open to wording that states "controls, including critical controls" (critical controls as a sub-set of controls) provided that we provide very clear guidance in the CVIG on the varied definitions and use of the term "critical controls", which we've already done.
However, if we include "critical controls", we will need to remove "selecting" from "selecting controls, including critical controls where relevant" from the unit. We must include "selecting controls", but "selecting critical controls" may be beyond the scope of a 402 supervisor. QGN35 assigns statutory accountability for critical controls, as part of the SHMS, to the SSE (s42(c)/s62 CMSHA, Step 6, p.10). It does not assign the task of selecting critical controls to any specific role, and the only role it defines below SSE level is workplace monitoring and verification (Step 7, ss.11 - 12, citing s16A CMSHR). The document's own supervisor-level content is monitoring and verification, not selection. Removing "selecting" will dilute the intention of supervisors selecting other controls, which creates a safety risk. This is an example of the issues created by simply including a word, and the very reason why we need to consult widely (which we've done) if we want to change wording (even if slightly). I'm also stressing again that this unit is not only used in mining. It is also used in civil construction.
</t>
    </r>
    <r>
      <rPr>
        <b/>
        <sz val="11"/>
        <color rgb="FF000000"/>
        <rFont val="Arial"/>
        <family val="2"/>
      </rPr>
      <t xml:space="preserve">(4) Summary
</t>
    </r>
    <r>
      <rPr>
        <sz val="11"/>
        <color rgb="FF000000"/>
        <rFont val="Arial"/>
        <family val="2"/>
      </rPr>
      <t>In summary, I'd highly recommend caution around including the words "critical controls" in the unit for the reasons explained above (different definitions but also creating boundary and assessment issues, especially for QLD). Behaviours are what keep people safe, and the units include critical control behaviours that are applicable nationally. The critical control behaviours in the units are then tied to legislation in the CVIG. In terms of the triggers, this is nationally applicable and will not create any assessment issues.</t>
    </r>
  </si>
  <si>
    <t xml:space="preserve">There a number of issues with this UOC. Critical Control Management is a specialised field. </t>
  </si>
  <si>
    <t>There a number of issues with this UOC. Critical Control Management is a specialised field.</t>
  </si>
  <si>
    <t>11/09/2026
– 02/10/2026</t>
  </si>
  <si>
    <t>Building Opportunities for Aboriginal Business (BOAB)</t>
  </si>
  <si>
    <t>Step 2 (Draft 1): Public and Government Consultation - Draft 1 Survey</t>
  </si>
  <si>
    <t>Thank you for your feedback. I'd highly recommend caution around including the words "critical controls" in the unit for the reasons explained above (different definitions and applications in different jurisdictions, but also creating boundary and assessment issues, especially for QLD). Behaviours are what keep people safe, and the units include critical control behaviours that are applicable, as previously pointed out by another SWAP member, nationally. The critical control behaviours in the units are then tied to legislation in the CVIG. In terms of the triggers, this is nationally applicable and will not create any assessment issues.
CVIG reference - Sections 2.2.3; 3.2; 4.3 (stop-work trigger)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</si>
</sst>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49">
    <font>
      <sz val="11"/>
      <color theme="1"/>
      <name val="Calibri"/>
      <family val="2"/>
      <scheme val="minor"/>
    </font>
    <font>
      <b/>
      <sz val="11"/>
      <color theme="1"/>
      <name val="Calibri"/>
      <family val="2"/>
      <scheme val="minor"/>
    </font>
    <font>
      <b/>
      <sz val="10"/>
      <color rgb="FFFFFFFF"/>
      <name val="Arial"/>
      <family val="2"/>
    </font>
    <font>
      <sz val="11"/>
      <color theme="1"/>
      <name val="Arial"/>
      <family val="2"/>
    </font>
    <font>
      <i/>
      <sz val="11"/>
      <color theme="1"/>
      <name val="Arial"/>
      <family val="2"/>
    </font>
    <font>
      <sz val="8"/>
      <color theme="1"/>
      <name val="Calibri"/>
      <family val="2"/>
      <scheme val="minor"/>
    </font>
    <font>
      <sz val="10"/>
      <color theme="1"/>
      <name val="Arial"/>
      <family val="2"/>
    </font>
    <font>
      <sz val="10"/>
      <name val="Arial"/>
      <family val="2"/>
    </font>
    <font>
      <sz val="8"/>
      <name val="Calibri"/>
      <family val="2"/>
      <scheme val="minor"/>
    </font>
    <font>
      <sz val="10"/>
      <color rgb="FF4D5156"/>
      <name val="Arial"/>
      <family val="2"/>
    </font>
    <font>
      <sz val="24"/>
      <color theme="0"/>
      <name val="Arial"/>
      <family val="2"/>
    </font>
    <font>
      <u/>
      <sz val="11"/>
      <color theme="10"/>
      <name val="Calibri"/>
      <family val="2"/>
      <scheme val="minor"/>
    </font>
    <font>
      <b/>
      <sz val="24"/>
      <color rgb="FF213430"/>
      <name val="Avenir Medium"/>
    </font>
    <font>
      <b/>
      <sz val="48"/>
      <color theme="2"/>
      <name val="Calibri"/>
      <family val="2"/>
      <scheme val="minor"/>
    </font>
    <font>
      <sz val="11"/>
      <name val="Calibri"/>
      <family val="2"/>
    </font>
    <font>
      <b/>
      <sz val="11"/>
      <color rgb="FF262626"/>
      <name val="Arial"/>
      <family val="2"/>
    </font>
    <font>
      <sz val="11"/>
      <name val="Arial"/>
      <family val="2"/>
    </font>
    <font>
      <b/>
      <sz val="11"/>
      <color theme="1"/>
      <name val="Arial"/>
      <family val="2"/>
    </font>
    <font>
      <sz val="11"/>
      <color indexed="8"/>
      <name val="Calibri"/>
      <family val="2"/>
      <scheme val="minor"/>
    </font>
    <font>
      <sz val="11"/>
      <color rgb="FFFF0000"/>
      <name val="Arial"/>
      <family val="2"/>
    </font>
    <font>
      <b/>
      <sz val="14"/>
      <color theme="1"/>
      <name val="Arial"/>
      <family val="2"/>
    </font>
    <font>
      <b/>
      <sz val="10"/>
      <name val="Arial"/>
      <family val="2"/>
    </font>
    <font>
      <b/>
      <sz val="11"/>
      <color theme="0"/>
      <name val="Arial"/>
      <family val="2"/>
    </font>
    <font>
      <sz val="12.1"/>
      <color theme="1"/>
      <name val="Arial"/>
      <family val="2"/>
    </font>
    <font>
      <b/>
      <sz val="11"/>
      <name val="Arial"/>
      <family val="2"/>
    </font>
    <font>
      <b/>
      <i/>
      <sz val="11"/>
      <color theme="1"/>
      <name val="Arial"/>
      <family val="2"/>
    </font>
    <font>
      <sz val="11"/>
      <color theme="1"/>
      <name val="Arial"/>
      <family val="2"/>
    </font>
    <font>
      <b/>
      <sz val="11"/>
      <color rgb="FF000000"/>
      <name val="Arial"/>
      <family val="2"/>
    </font>
    <font>
      <sz val="11"/>
      <color rgb="FF000000"/>
      <name val="Arial"/>
      <family val="2"/>
    </font>
    <font>
      <i/>
      <sz val="11"/>
      <color rgb="FF000000"/>
      <name val="Arial"/>
      <family val="2"/>
    </font>
    <font>
      <b/>
      <i/>
      <sz val="11"/>
      <color rgb="FF000000"/>
      <name val="Arial"/>
      <family val="2"/>
    </font>
    <font>
      <b/>
      <sz val="12"/>
      <color theme="2"/>
      <name val="Arial"/>
      <family val="2"/>
    </font>
    <font>
      <sz val="10"/>
      <color theme="1"/>
      <name val="Arial"/>
      <family val="2"/>
    </font>
    <font>
      <b/>
      <u/>
      <sz val="11"/>
      <color theme="1"/>
      <name val="Arial"/>
      <family val="2"/>
    </font>
    <font>
      <u/>
      <sz val="11"/>
      <color theme="10"/>
      <name val="Arial"/>
      <family val="2"/>
    </font>
    <font>
      <u/>
      <sz val="11"/>
      <color theme="1"/>
      <name val="Arial"/>
      <family val="2"/>
    </font>
    <font>
      <sz val="11"/>
      <color rgb="FF242424"/>
      <name val="Arial"/>
      <family val="2"/>
    </font>
    <font>
      <b/>
      <sz val="11"/>
      <color rgb="FF242424"/>
      <name val="Arial"/>
      <family val="2"/>
    </font>
    <font>
      <b/>
      <u/>
      <sz val="11"/>
      <color rgb="FF000000"/>
      <name val="Arial"/>
      <family val="2"/>
    </font>
    <font>
      <b/>
      <i/>
      <sz val="11"/>
      <color rgb="FF7030A0"/>
      <name val="Arial"/>
      <family val="2"/>
    </font>
    <font>
      <b/>
      <sz val="11"/>
      <color rgb="FF213430"/>
      <name val="Arial"/>
      <family val="2"/>
    </font>
    <font>
      <b/>
      <sz val="11"/>
      <color rgb="FF7030A0"/>
      <name val="Arial"/>
      <family val="2"/>
    </font>
    <font>
      <sz val="11"/>
      <color theme="1"/>
      <name val="Arial"/>
      <family val="2"/>
    </font>
    <font>
      <b/>
      <sz val="24"/>
      <color theme="0"/>
      <name val="Arial"/>
      <family val="2"/>
    </font>
    <font>
      <b/>
      <sz val="26"/>
      <color theme="0"/>
      <name val="Arial"/>
      <family val="2"/>
    </font>
    <font>
      <b/>
      <u/>
      <sz val="11"/>
      <color theme="10"/>
      <name val="Arial"/>
      <family val="2"/>
    </font>
    <font>
      <i/>
      <sz val="11"/>
      <name val="Arial"/>
      <family val="2"/>
    </font>
    <font>
      <strike/>
      <sz val="11"/>
      <name val="Arial"/>
      <family val="2"/>
    </font>
    <font>
      <b/>
      <i/>
      <sz val="11"/>
      <name val="Arial"/>
      <family val="2"/>
    </font>
  </fonts>
  <fills count="14">
    <fill>
      <patternFill patternType="none"/>
    </fill>
    <fill>
      <patternFill patternType="gray125"/>
    </fill>
    <fill>
      <patternFill patternType="solid">
        <fgColor rgb="FF6ECDB1"/>
        <bgColor indexed="64"/>
      </patternFill>
    </fill>
    <fill>
      <patternFill patternType="solid">
        <fgColor rgb="FF2A194C"/>
        <bgColor indexed="64"/>
      </patternFill>
    </fill>
    <fill>
      <patternFill patternType="solid">
        <fgColor rgb="FF04616B"/>
        <bgColor indexed="64"/>
      </patternFill>
    </fill>
    <fill>
      <patternFill patternType="solid">
        <fgColor theme="2"/>
        <bgColor indexed="64"/>
      </patternFill>
    </fill>
    <fill>
      <patternFill patternType="solid">
        <fgColor rgb="FFFFFF00"/>
        <bgColor indexed="64"/>
      </patternFill>
    </fill>
    <fill>
      <patternFill patternType="solid">
        <fgColor rgb="FFFF99FF"/>
        <bgColor indexed="64"/>
      </patternFill>
    </fill>
    <fill>
      <patternFill patternType="solid">
        <fgColor theme="0"/>
        <bgColor indexed="64"/>
      </patternFill>
    </fill>
    <fill>
      <patternFill patternType="solid">
        <fgColor rgb="FFCDACE6"/>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DFD6F2"/>
        <bgColor indexed="64"/>
      </patternFill>
    </fill>
    <fill>
      <patternFill patternType="solid">
        <fgColor theme="7" tint="0.79998168889431442"/>
        <bgColor indexed="64"/>
      </patternFill>
    </fill>
  </fills>
  <borders count="25">
    <border>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style="medium">
        <color theme="0" tint="-0.24994659260841701"/>
      </right>
      <top/>
      <bottom style="medium">
        <color theme="0" tint="-0.24994659260841701"/>
      </bottom>
      <diagonal/>
    </border>
    <border>
      <left style="medium">
        <color theme="0" tint="-0.24994659260841701"/>
      </left>
      <right style="medium">
        <color theme="0" tint="-0.24994659260841701"/>
      </right>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medium">
        <color theme="0" tint="-0.24994659260841701"/>
      </top>
      <bottom/>
      <diagonal/>
    </border>
    <border>
      <left style="medium">
        <color theme="0" tint="-0.24994659260841701"/>
      </left>
      <right style="medium">
        <color theme="0" tint="-0.24994659260841701"/>
      </right>
      <top style="medium">
        <color theme="0" tint="-0.2499465926084170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2" tint="-0.249977111117893"/>
      </left>
      <right style="thin">
        <color theme="2" tint="-0.249977111117893"/>
      </right>
      <top/>
      <bottom/>
      <diagonal/>
    </border>
    <border>
      <left style="thin">
        <color indexed="64"/>
      </left>
      <right style="thin">
        <color indexed="64"/>
      </right>
      <top style="thin">
        <color indexed="64"/>
      </top>
      <bottom/>
      <diagonal/>
    </border>
    <border>
      <left style="medium">
        <color theme="1"/>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diagonal/>
    </border>
  </borders>
  <cellStyleXfs count="4">
    <xf numFmtId="0" fontId="0" fillId="0" borderId="0"/>
    <xf numFmtId="0" fontId="11" fillId="0" borderId="0" applyNumberFormat="0" applyFill="0" applyBorder="0" applyAlignment="0" applyProtection="0"/>
    <xf numFmtId="0" fontId="14" fillId="0" borderId="0"/>
    <xf numFmtId="0" fontId="18" fillId="0" borderId="0"/>
  </cellStyleXfs>
  <cellXfs count="148">
    <xf numFmtId="0" fontId="0" fillId="0" borderId="0" xfId="0"/>
    <xf numFmtId="0" fontId="1" fillId="0" borderId="0" xfId="0" applyFont="1"/>
    <xf numFmtId="0" fontId="3" fillId="0" borderId="0" xfId="0" applyFont="1"/>
    <xf numFmtId="0" fontId="5" fillId="0" borderId="0" xfId="0" applyFont="1" applyAlignment="1">
      <alignment vertical="center"/>
    </xf>
    <xf numFmtId="0" fontId="6" fillId="0" borderId="0" xfId="0" applyFont="1"/>
    <xf numFmtId="0" fontId="7" fillId="0" borderId="0" xfId="0" applyFont="1"/>
    <xf numFmtId="0" fontId="7" fillId="0" borderId="0" xfId="0" applyFont="1" applyAlignment="1">
      <alignment vertical="center" wrapText="1"/>
    </xf>
    <xf numFmtId="0" fontId="9" fillId="0" borderId="0" xfId="0" applyFont="1"/>
    <xf numFmtId="0" fontId="3" fillId="2" borderId="0" xfId="0" applyFont="1" applyFill="1"/>
    <xf numFmtId="0" fontId="3" fillId="3" borderId="0" xfId="0" applyFont="1" applyFill="1"/>
    <xf numFmtId="0" fontId="2" fillId="4" borderId="0" xfId="0" applyFont="1" applyFill="1" applyAlignment="1">
      <alignment vertical="center" wrapText="1"/>
    </xf>
    <xf numFmtId="0" fontId="2" fillId="0" borderId="0" xfId="0" applyFont="1" applyAlignment="1">
      <alignment vertical="center" wrapText="1"/>
    </xf>
    <xf numFmtId="0" fontId="10" fillId="3" borderId="0" xfId="0" applyFont="1" applyFill="1" applyAlignment="1">
      <alignment horizontal="left" vertical="center"/>
    </xf>
    <xf numFmtId="0" fontId="10" fillId="3" borderId="0" xfId="0" applyFont="1" applyFill="1" applyAlignment="1">
      <alignment vertical="center"/>
    </xf>
    <xf numFmtId="0" fontId="2" fillId="4" borderId="2" xfId="0" applyFont="1" applyFill="1" applyBorder="1" applyAlignment="1">
      <alignment vertical="center" wrapText="1"/>
    </xf>
    <xf numFmtId="0" fontId="2" fillId="4" borderId="3" xfId="0" applyFont="1" applyFill="1" applyBorder="1" applyAlignment="1">
      <alignment vertical="center" wrapText="1"/>
    </xf>
    <xf numFmtId="0" fontId="10" fillId="0" borderId="0" xfId="0" applyFont="1" applyAlignment="1">
      <alignment vertical="center"/>
    </xf>
    <xf numFmtId="0" fontId="3" fillId="0" borderId="7" xfId="0" applyFont="1" applyBorder="1"/>
    <xf numFmtId="0" fontId="0" fillId="5" borderId="0" xfId="0" applyFill="1"/>
    <xf numFmtId="0" fontId="16" fillId="2" borderId="8" xfId="2" applyFont="1" applyFill="1" applyBorder="1" applyAlignment="1">
      <alignment horizontal="center" vertical="center" wrapText="1"/>
    </xf>
    <xf numFmtId="0" fontId="3" fillId="3" borderId="0" xfId="0" applyFont="1" applyFill="1" applyAlignment="1">
      <alignment vertical="center"/>
    </xf>
    <xf numFmtId="0" fontId="15" fillId="0" borderId="8" xfId="0" applyFont="1" applyBorder="1" applyAlignment="1">
      <alignment vertical="center" wrapText="1"/>
    </xf>
    <xf numFmtId="0" fontId="3" fillId="0" borderId="8" xfId="0" applyFont="1" applyBorder="1" applyAlignment="1">
      <alignment vertical="center" wrapText="1"/>
    </xf>
    <xf numFmtId="14" fontId="3" fillId="0" borderId="4" xfId="0" applyNumberFormat="1" applyFont="1" applyBorder="1" applyAlignment="1">
      <alignment vertical="center"/>
    </xf>
    <xf numFmtId="0" fontId="3" fillId="0" borderId="1" xfId="0" applyFont="1" applyBorder="1" applyAlignment="1">
      <alignment vertical="center"/>
    </xf>
    <xf numFmtId="14" fontId="3" fillId="0" borderId="5" xfId="0" applyNumberFormat="1" applyFont="1" applyBorder="1" applyAlignment="1">
      <alignment vertical="center"/>
    </xf>
    <xf numFmtId="0" fontId="3" fillId="0" borderId="6" xfId="0" applyFont="1" applyBorder="1" applyAlignment="1">
      <alignment vertical="center"/>
    </xf>
    <xf numFmtId="0" fontId="3" fillId="0" borderId="0" xfId="0" applyFont="1" applyAlignment="1">
      <alignment vertical="center"/>
    </xf>
    <xf numFmtId="0" fontId="3" fillId="0" borderId="1" xfId="0" applyFont="1" applyBorder="1" applyAlignment="1">
      <alignment vertical="center" wrapText="1"/>
    </xf>
    <xf numFmtId="0" fontId="3" fillId="0" borderId="6" xfId="0" applyFont="1" applyBorder="1" applyAlignment="1">
      <alignment vertical="center" wrapText="1"/>
    </xf>
    <xf numFmtId="14" fontId="3" fillId="0" borderId="0" xfId="0" applyNumberFormat="1" applyFont="1" applyAlignment="1">
      <alignment vertical="center"/>
    </xf>
    <xf numFmtId="0" fontId="0" fillId="0" borderId="0" xfId="0" applyAlignment="1">
      <alignment vertical="center"/>
    </xf>
    <xf numFmtId="0" fontId="3" fillId="0" borderId="0" xfId="0" applyFont="1" applyAlignment="1">
      <alignment vertical="center" wrapText="1"/>
    </xf>
    <xf numFmtId="0" fontId="3" fillId="0" borderId="8"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19" fillId="0" borderId="8" xfId="0" applyFont="1" applyBorder="1" applyAlignment="1">
      <alignment horizontal="center" vertical="center" wrapText="1"/>
    </xf>
    <xf numFmtId="0" fontId="3" fillId="0" borderId="12" xfId="0" applyFont="1" applyBorder="1" applyAlignment="1">
      <alignment vertical="center" wrapText="1"/>
    </xf>
    <xf numFmtId="0" fontId="0" fillId="0" borderId="0" xfId="0" applyAlignment="1">
      <alignment vertical="center" wrapText="1"/>
    </xf>
    <xf numFmtId="0" fontId="17" fillId="2" borderId="8" xfId="0" applyFont="1" applyFill="1" applyBorder="1" applyAlignment="1">
      <alignment vertical="center" wrapText="1"/>
    </xf>
    <xf numFmtId="0" fontId="22" fillId="4" borderId="8" xfId="0" applyFont="1" applyFill="1" applyBorder="1" applyAlignment="1">
      <alignment vertical="center" wrapText="1"/>
    </xf>
    <xf numFmtId="0" fontId="20"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8" borderId="8" xfId="0" applyFont="1" applyFill="1" applyBorder="1" applyAlignment="1">
      <alignment vertical="center" wrapText="1"/>
    </xf>
    <xf numFmtId="0" fontId="21" fillId="0" borderId="8" xfId="0" applyFont="1" applyBorder="1" applyAlignment="1">
      <alignment vertical="center" wrapText="1"/>
    </xf>
    <xf numFmtId="0" fontId="17" fillId="9" borderId="8" xfId="0" applyFont="1" applyFill="1" applyBorder="1" applyAlignment="1">
      <alignment vertical="center" wrapText="1"/>
    </xf>
    <xf numFmtId="0" fontId="17" fillId="0" borderId="8" xfId="0" applyFont="1" applyBorder="1" applyAlignment="1">
      <alignment vertical="center" wrapText="1"/>
    </xf>
    <xf numFmtId="0" fontId="24" fillId="2" borderId="8" xfId="0" applyFont="1" applyFill="1" applyBorder="1" applyAlignment="1">
      <alignment vertical="center" wrapText="1"/>
    </xf>
    <xf numFmtId="0" fontId="24" fillId="0" borderId="8" xfId="0" applyFont="1" applyBorder="1" applyAlignment="1">
      <alignment vertical="center" wrapText="1"/>
    </xf>
    <xf numFmtId="0" fontId="22" fillId="3" borderId="8" xfId="0" applyFont="1" applyFill="1" applyBorder="1" applyAlignment="1">
      <alignment vertical="center" wrapText="1"/>
    </xf>
    <xf numFmtId="0" fontId="22" fillId="10" borderId="8" xfId="0" applyFont="1" applyFill="1" applyBorder="1" applyAlignment="1">
      <alignment vertical="center" wrapText="1"/>
    </xf>
    <xf numFmtId="0" fontId="3" fillId="11" borderId="8" xfId="0" applyFont="1" applyFill="1" applyBorder="1" applyAlignment="1">
      <alignment vertical="center" wrapText="1"/>
    </xf>
    <xf numFmtId="0" fontId="3" fillId="12" borderId="8" xfId="0" applyFont="1" applyFill="1" applyBorder="1" applyAlignment="1">
      <alignment vertical="center" wrapText="1"/>
    </xf>
    <xf numFmtId="0" fontId="27" fillId="0" borderId="8" xfId="0" applyFont="1" applyBorder="1" applyAlignment="1">
      <alignment vertical="center" wrapText="1"/>
    </xf>
    <xf numFmtId="0" fontId="26" fillId="3" borderId="0" xfId="0" applyFont="1" applyFill="1"/>
    <xf numFmtId="0" fontId="26" fillId="0" borderId="0" xfId="0" applyFont="1"/>
    <xf numFmtId="14" fontId="31" fillId="3" borderId="11" xfId="0" applyNumberFormat="1" applyFont="1" applyFill="1" applyBorder="1" applyAlignment="1">
      <alignment horizontal="center" vertical="center"/>
    </xf>
    <xf numFmtId="14" fontId="31" fillId="3" borderId="0" xfId="0" applyNumberFormat="1" applyFont="1" applyFill="1" applyAlignment="1">
      <alignment horizontal="center" vertical="center"/>
    </xf>
    <xf numFmtId="0" fontId="31" fillId="3" borderId="0" xfId="0" applyFont="1" applyFill="1" applyAlignment="1">
      <alignment horizontal="left" wrapText="1"/>
    </xf>
    <xf numFmtId="0" fontId="31" fillId="0" borderId="0" xfId="0" applyFont="1" applyAlignment="1">
      <alignment horizontal="center" vertical="center" wrapText="1"/>
    </xf>
    <xf numFmtId="0" fontId="32" fillId="0" borderId="0" xfId="0" applyFont="1"/>
    <xf numFmtId="14" fontId="26" fillId="0" borderId="8" xfId="0" applyNumberFormat="1" applyFont="1" applyBorder="1"/>
    <xf numFmtId="0" fontId="26" fillId="0" borderId="0" xfId="0" applyFont="1" applyAlignment="1">
      <alignment vertical="center"/>
    </xf>
    <xf numFmtId="0" fontId="26" fillId="0" borderId="0" xfId="0" applyFont="1" applyAlignment="1">
      <alignment vertical="center" wrapText="1"/>
    </xf>
    <xf numFmtId="0" fontId="26" fillId="0" borderId="8" xfId="0" applyFont="1" applyBorder="1" applyAlignment="1">
      <alignment horizontal="left"/>
    </xf>
    <xf numFmtId="0" fontId="28" fillId="0" borderId="8" xfId="0" applyFont="1" applyBorder="1" applyAlignment="1">
      <alignment vertical="center" wrapText="1"/>
    </xf>
    <xf numFmtId="0" fontId="28" fillId="0" borderId="7" xfId="0" applyFont="1" applyBorder="1" applyAlignment="1">
      <alignment vertical="center" wrapText="1"/>
    </xf>
    <xf numFmtId="0" fontId="3" fillId="0" borderId="7" xfId="0" applyFont="1" applyBorder="1" applyAlignment="1">
      <alignment wrapText="1"/>
    </xf>
    <xf numFmtId="0" fontId="36" fillId="0" borderId="0" xfId="0" applyFont="1" applyAlignment="1">
      <alignment horizontal="left" vertical="top" wrapText="1" indent="4"/>
    </xf>
    <xf numFmtId="0" fontId="37" fillId="0" borderId="0" xfId="0" applyFont="1" applyAlignment="1">
      <alignment horizontal="left" vertical="top" wrapText="1" indent="4"/>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19" fillId="0" borderId="0" xfId="0" applyFont="1" applyAlignment="1">
      <alignment vertical="center" wrapText="1"/>
    </xf>
    <xf numFmtId="0" fontId="28" fillId="0" borderId="8" xfId="0" applyFont="1" applyBorder="1" applyAlignment="1">
      <alignment horizontal="left" vertical="center" wrapText="1"/>
    </xf>
    <xf numFmtId="0" fontId="27" fillId="13" borderId="8" xfId="0" applyFont="1" applyFill="1" applyBorder="1" applyAlignment="1">
      <alignment vertical="center" wrapText="1"/>
    </xf>
    <xf numFmtId="0" fontId="16" fillId="0" borderId="1" xfId="0" applyFont="1" applyBorder="1" applyAlignment="1">
      <alignment vertical="center" wrapText="1"/>
    </xf>
    <xf numFmtId="0" fontId="16" fillId="0" borderId="8" xfId="0" applyFont="1" applyBorder="1" applyAlignment="1">
      <alignment vertical="center" wrapText="1"/>
    </xf>
    <xf numFmtId="0" fontId="22" fillId="3" borderId="9" xfId="0" applyFont="1" applyFill="1" applyBorder="1" applyAlignment="1">
      <alignment horizontal="center" vertical="center"/>
    </xf>
    <xf numFmtId="0" fontId="3" fillId="0" borderId="8" xfId="0" applyFont="1" applyBorder="1" applyAlignment="1">
      <alignment horizontal="center" vertical="center"/>
    </xf>
    <xf numFmtId="14" fontId="0" fillId="0" borderId="0" xfId="0" applyNumberFormat="1" applyAlignment="1">
      <alignment horizontal="right" wrapText="1"/>
    </xf>
    <xf numFmtId="0" fontId="42" fillId="0" borderId="8" xfId="0" applyFont="1" applyBorder="1" applyAlignment="1">
      <alignment horizontal="left" vertical="center" wrapText="1"/>
    </xf>
    <xf numFmtId="14" fontId="42" fillId="0" borderId="8" xfId="0" applyNumberFormat="1" applyFont="1" applyBorder="1" applyAlignment="1">
      <alignment vertical="center" wrapText="1"/>
    </xf>
    <xf numFmtId="0" fontId="10" fillId="3" borderId="0" xfId="0" applyFont="1" applyFill="1" applyAlignment="1">
      <alignment horizontal="left"/>
    </xf>
    <xf numFmtId="14" fontId="3" fillId="0" borderId="8" xfId="0" applyNumberFormat="1" applyFont="1" applyBorder="1" applyAlignment="1">
      <alignment vertical="center" wrapText="1"/>
    </xf>
    <xf numFmtId="0" fontId="3" fillId="0" borderId="8" xfId="0" applyFont="1" applyBorder="1" applyAlignment="1">
      <alignment horizontal="left" vertical="center" wrapText="1"/>
    </xf>
    <xf numFmtId="14" fontId="3" fillId="0" borderId="8" xfId="0" applyNumberFormat="1" applyFont="1" applyBorder="1"/>
    <xf numFmtId="0" fontId="3" fillId="0" borderId="8" xfId="0" applyFont="1" applyBorder="1" applyAlignment="1">
      <alignment vertical="center"/>
    </xf>
    <xf numFmtId="14" fontId="3" fillId="0" borderId="8" xfId="0" applyNumberFormat="1" applyFont="1" applyBorder="1" applyAlignment="1">
      <alignment vertical="center"/>
    </xf>
    <xf numFmtId="0" fontId="3" fillId="0" borderId="8" xfId="0" applyFont="1" applyBorder="1" applyAlignment="1">
      <alignment horizontal="left" vertical="center"/>
    </xf>
    <xf numFmtId="14" fontId="3" fillId="0" borderId="10" xfId="0" applyNumberFormat="1" applyFont="1" applyBorder="1" applyAlignment="1">
      <alignment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8" xfId="0" applyFont="1" applyBorder="1" applyAlignment="1">
      <alignment horizontal="left"/>
    </xf>
    <xf numFmtId="164" fontId="3" fillId="0" borderId="0" xfId="0" applyNumberFormat="1" applyFont="1"/>
    <xf numFmtId="0" fontId="22" fillId="3" borderId="9" xfId="0" applyFont="1" applyFill="1" applyBorder="1" applyAlignment="1">
      <alignment vertical="center" wrapText="1"/>
    </xf>
    <xf numFmtId="0" fontId="22" fillId="3" borderId="9" xfId="0" applyFont="1" applyFill="1" applyBorder="1" applyAlignment="1">
      <alignment vertical="center"/>
    </xf>
    <xf numFmtId="0" fontId="17" fillId="0" borderId="0" xfId="0" applyFont="1"/>
    <xf numFmtId="0" fontId="42" fillId="0" borderId="8" xfId="0" applyFont="1" applyBorder="1" applyAlignment="1">
      <alignment horizontal="center" vertical="center" wrapText="1"/>
    </xf>
    <xf numFmtId="0" fontId="0" fillId="0" borderId="15" xfId="0" applyBorder="1"/>
    <xf numFmtId="0" fontId="40" fillId="0" borderId="15" xfId="0" applyFont="1" applyBorder="1"/>
    <xf numFmtId="0" fontId="3" fillId="0" borderId="15" xfId="0" applyFont="1" applyBorder="1"/>
    <xf numFmtId="0" fontId="3" fillId="0" borderId="15" xfId="0" applyFont="1" applyBorder="1" applyAlignment="1">
      <alignment horizontal="left"/>
    </xf>
    <xf numFmtId="0" fontId="4" fillId="0" borderId="15" xfId="0" applyFont="1" applyBorder="1" applyAlignment="1">
      <alignment horizontal="left"/>
    </xf>
    <xf numFmtId="0" fontId="41" fillId="0" borderId="15" xfId="0" applyFont="1" applyBorder="1"/>
    <xf numFmtId="0" fontId="0" fillId="0" borderId="16" xfId="0" applyBorder="1"/>
    <xf numFmtId="0" fontId="3" fillId="0" borderId="16" xfId="0" applyFont="1" applyBorder="1" applyAlignment="1">
      <alignment horizontal="left"/>
    </xf>
    <xf numFmtId="0" fontId="4" fillId="0" borderId="16" xfId="0" applyFont="1" applyBorder="1" applyAlignment="1">
      <alignment horizontal="left"/>
    </xf>
    <xf numFmtId="0" fontId="3" fillId="0" borderId="16" xfId="0" applyFont="1" applyBorder="1"/>
    <xf numFmtId="0" fontId="12" fillId="0" borderId="15" xfId="0" applyFont="1" applyBorder="1" applyAlignment="1">
      <alignment vertical="center" wrapText="1"/>
    </xf>
    <xf numFmtId="0" fontId="0" fillId="0" borderId="17" xfId="0" applyBorder="1"/>
    <xf numFmtId="0" fontId="3" fillId="0" borderId="17" xfId="0" applyFont="1" applyBorder="1"/>
    <xf numFmtId="0" fontId="3" fillId="0" borderId="18" xfId="0" applyFont="1" applyBorder="1"/>
    <xf numFmtId="0" fontId="0" fillId="0" borderId="19" xfId="0" applyBorder="1"/>
    <xf numFmtId="0" fontId="16" fillId="0" borderId="8" xfId="0" applyFont="1" applyBorder="1" applyAlignment="1">
      <alignment horizontal="center" vertical="center" wrapText="1"/>
    </xf>
    <xf numFmtId="0" fontId="15" fillId="0" borderId="10" xfId="0" applyFont="1" applyBorder="1" applyAlignment="1">
      <alignment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wrapText="1"/>
    </xf>
    <xf numFmtId="0" fontId="16" fillId="2" borderId="20" xfId="2" applyFont="1" applyFill="1" applyBorder="1" applyAlignment="1">
      <alignment horizontal="center" vertical="center" wrapText="1"/>
    </xf>
    <xf numFmtId="0" fontId="3" fillId="0" borderId="20" xfId="0" applyFont="1" applyBorder="1" applyAlignment="1">
      <alignment horizontal="center" vertical="center" wrapText="1"/>
    </xf>
    <xf numFmtId="0" fontId="3" fillId="6" borderId="20"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7" fillId="0" borderId="15" xfId="0" applyFont="1" applyBorder="1"/>
    <xf numFmtId="0" fontId="0" fillId="0" borderId="22" xfId="0" applyBorder="1"/>
    <xf numFmtId="0" fontId="43" fillId="3" borderId="0" xfId="0" applyFont="1" applyFill="1" applyAlignment="1">
      <alignment horizontal="left" vertical="center"/>
    </xf>
    <xf numFmtId="0" fontId="39" fillId="0" borderId="15" xfId="0" applyFont="1" applyBorder="1" applyAlignment="1">
      <alignment horizontal="left"/>
    </xf>
    <xf numFmtId="0" fontId="45" fillId="0" borderId="15" xfId="1" applyFont="1" applyFill="1" applyBorder="1" applyAlignment="1">
      <alignment horizontal="left" vertical="center"/>
    </xf>
    <xf numFmtId="0" fontId="3" fillId="0" borderId="15" xfId="0" applyFont="1" applyBorder="1" applyAlignment="1">
      <alignment vertical="top" wrapText="1"/>
    </xf>
    <xf numFmtId="0" fontId="40" fillId="0" borderId="15" xfId="0" applyFont="1" applyBorder="1" applyAlignment="1">
      <alignment vertical="center"/>
    </xf>
    <xf numFmtId="0" fontId="34" fillId="0" borderId="15" xfId="1"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center" wrapText="1"/>
    </xf>
    <xf numFmtId="0" fontId="46" fillId="0" borderId="1" xfId="0" applyFont="1" applyBorder="1" applyAlignment="1">
      <alignment vertical="center" wrapText="1"/>
    </xf>
    <xf numFmtId="0" fontId="16" fillId="0" borderId="6" xfId="0" applyFont="1" applyBorder="1" applyAlignment="1">
      <alignment vertical="center" wrapText="1"/>
    </xf>
    <xf numFmtId="0" fontId="16" fillId="0" borderId="1" xfId="0" applyFont="1" applyBorder="1" applyAlignment="1">
      <alignment vertical="center"/>
    </xf>
    <xf numFmtId="0" fontId="16" fillId="0" borderId="1" xfId="0" quotePrefix="1" applyFont="1" applyBorder="1" applyAlignment="1">
      <alignment vertical="center" wrapText="1"/>
    </xf>
    <xf numFmtId="0" fontId="3" fillId="0" borderId="0" xfId="0" applyFont="1" applyAlignment="1">
      <alignment horizontal="left"/>
    </xf>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22" xfId="0" applyFont="1" applyBorder="1" applyAlignment="1">
      <alignment horizontal="left" vertical="center" wrapText="1"/>
    </xf>
    <xf numFmtId="0" fontId="13" fillId="3" borderId="0" xfId="0" applyFont="1" applyFill="1" applyAlignment="1">
      <alignment horizontal="left" vertical="center"/>
    </xf>
    <xf numFmtId="0" fontId="44" fillId="3" borderId="0" xfId="0" applyFont="1" applyFill="1" applyAlignment="1">
      <alignment horizontal="center" vertical="center" wrapText="1"/>
    </xf>
    <xf numFmtId="0" fontId="44" fillId="3" borderId="13" xfId="0" applyFont="1" applyFill="1" applyBorder="1" applyAlignment="1">
      <alignment horizontal="center" vertical="center" wrapText="1"/>
    </xf>
    <xf numFmtId="0" fontId="3" fillId="3" borderId="0" xfId="0" applyFont="1" applyFill="1" applyAlignment="1">
      <alignment horizontal="center" vertical="center"/>
    </xf>
    <xf numFmtId="0" fontId="43" fillId="3" borderId="0" xfId="0" applyFont="1" applyFill="1" applyAlignment="1">
      <alignment horizontal="left" vertical="center" wrapText="1"/>
    </xf>
    <xf numFmtId="0" fontId="3" fillId="0" borderId="0" xfId="0" applyFont="1" applyAlignment="1">
      <alignment horizontal="left" vertical="center" wrapText="1"/>
    </xf>
    <xf numFmtId="0" fontId="43" fillId="3" borderId="24" xfId="0" applyFont="1" applyFill="1" applyBorder="1" applyAlignment="1">
      <alignment horizontal="left" vertical="center" wrapText="1"/>
    </xf>
  </cellXfs>
  <cellStyles count="4">
    <cellStyle name="Hyperlink" xfId="1" builtinId="8"/>
    <cellStyle name="Normal" xfId="0" builtinId="0"/>
    <cellStyle name="Normal 2" xfId="2" xr:uid="{699DFBA3-8CAD-4E78-8A37-DF85178DE3AE}"/>
    <cellStyle name="Normal 2 2" xfId="3" xr:uid="{DD8DAC60-FDBA-467E-9A35-79DF7AA9F571}"/>
  </cellStyles>
  <dxfs count="52">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name val="Arial"/>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name val="Arial"/>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name val="Arial"/>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theme="2" tint="-0.249977111117893"/>
        </top>
        <bottom style="thin">
          <color indexed="64"/>
        </bottom>
      </border>
    </dxf>
    <dxf>
      <font>
        <name val="Arial"/>
      </font>
      <alignment horizontal="general" vertical="center" textRotation="0" indent="0" justifyLastLine="0" shrinkToFit="0" readingOrder="0"/>
    </dxf>
    <dxf>
      <font>
        <b/>
        <i val="0"/>
        <strike val="0"/>
        <condense val="0"/>
        <extend val="0"/>
        <outline val="0"/>
        <shadow val="0"/>
        <u val="none"/>
        <vertAlign val="baseline"/>
        <sz val="11"/>
        <color theme="0"/>
        <name val="Arial"/>
        <scheme val="minor"/>
      </font>
      <fill>
        <patternFill patternType="solid">
          <fgColor indexed="64"/>
          <bgColor rgb="FF2A194C"/>
        </patternFill>
      </fill>
      <alignment horizontal="general" vertical="center" textRotation="0" indent="0" justifyLastLine="0" shrinkToFit="0" readingOrder="0"/>
      <border diagonalUp="0" diagonalDown="0">
        <left style="thin">
          <color theme="2" tint="-0.249977111117893"/>
        </left>
        <right style="thin">
          <color theme="2" tint="-0.249977111117893"/>
        </right>
        <top/>
        <bottom/>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theme="1"/>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border outline="0">
        <top style="medium">
          <color rgb="FF4472C4"/>
        </top>
      </border>
    </dxf>
    <dxf>
      <font>
        <strike val="0"/>
        <outline val="0"/>
        <shadow val="0"/>
        <u val="none"/>
        <vertAlign val="baseline"/>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04616B"/>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sz val="11"/>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b val="0"/>
        <i val="0"/>
        <strike val="0"/>
        <condense val="0"/>
        <extend val="0"/>
        <outline val="0"/>
        <shadow val="0"/>
        <u val="none"/>
        <vertAlign val="baseline"/>
        <sz val="11"/>
        <color theme="1"/>
        <name val="Arial"/>
        <family val="2"/>
        <scheme val="none"/>
      </font>
      <alignment horizontal="general" vertical="center" textRotation="0"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name val="Arial"/>
        <family val="2"/>
        <scheme val="none"/>
      </font>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name val="Arial"/>
        <family val="2"/>
        <scheme val="none"/>
      </font>
      <alignment horizontal="general" vertical="center" textRotation="0"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name val="Arial"/>
        <family val="2"/>
        <scheme val="none"/>
      </font>
      <alignment horizontal="general" vertical="center" textRotation="0"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name val="Arial"/>
        <family val="2"/>
        <scheme val="none"/>
      </font>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style="medium">
          <color theme="0" tint="-0.24994659260841701"/>
        </top>
        <bottom style="medium">
          <color theme="0" tint="-0.24994659260841701"/>
        </bottom>
      </border>
    </dxf>
    <dxf>
      <font>
        <b val="0"/>
        <i val="0"/>
        <strike val="0"/>
        <condense val="0"/>
        <extend val="0"/>
        <outline val="0"/>
        <shadow val="0"/>
        <u val="none"/>
        <vertAlign val="baseline"/>
        <sz val="11"/>
        <color theme="1"/>
        <name val="Arial"/>
        <family val="2"/>
        <scheme val="none"/>
      </font>
      <numFmt numFmtId="19" formatCode="d/mm/yyyy"/>
      <alignment horizontal="general" vertical="center" textRotation="0" wrapText="0" indent="0" justifyLastLine="0" shrinkToFit="0" readingOrder="0"/>
      <border diagonalUp="0" diagonalDown="0">
        <left style="medium">
          <color theme="0" tint="-0.24994659260841701"/>
        </left>
        <right style="medium">
          <color theme="0" tint="-0.24994659260841701"/>
        </right>
        <top style="medium">
          <color theme="0" tint="-0.24994659260841701"/>
        </top>
        <bottom style="medium">
          <color theme="0" tint="-0.24994659260841701"/>
        </bottom>
        <vertical/>
        <horizontal/>
      </border>
    </dxf>
    <dxf>
      <font>
        <strike val="0"/>
        <outline val="0"/>
        <shadow val="0"/>
        <u val="none"/>
        <vertAlign val="baseline"/>
        <name val="Arial"/>
        <family val="2"/>
        <scheme val="none"/>
      </font>
      <numFmt numFmtId="19" formatCode="d/mm/yyyy"/>
      <alignment horizontal="general" vertical="center" textRotation="0" indent="0" justifyLastLine="0" shrinkToFit="0" readingOrder="0"/>
      <border diagonalUp="0" diagonalDown="0" outline="0">
        <left/>
        <right style="medium">
          <color theme="0" tint="-0.24994659260841701"/>
        </right>
        <top style="medium">
          <color theme="0" tint="-0.24994659260841701"/>
        </top>
        <bottom style="medium">
          <color theme="0" tint="-0.24994659260841701"/>
        </bottom>
      </border>
    </dxf>
    <dxf>
      <border>
        <top style="medium">
          <color theme="0" tint="-0.24994659260841701"/>
        </top>
      </border>
    </dxf>
    <dxf>
      <border diagonalUp="0" diagonalDown="0">
        <left style="medium">
          <color theme="0" tint="-0.24994659260841701"/>
        </left>
        <right style="medium">
          <color theme="0" tint="-0.24994659260841701"/>
        </right>
        <top style="medium">
          <color theme="0" tint="-0.24994659260841701"/>
        </top>
        <bottom style="medium">
          <color theme="0" tint="-0.24994659260841701"/>
        </bottom>
      </border>
    </dxf>
    <dxf>
      <font>
        <strike val="0"/>
        <outline val="0"/>
        <shadow val="0"/>
        <u val="none"/>
        <vertAlign val="baseline"/>
        <name val="Arial"/>
        <family val="2"/>
        <scheme val="none"/>
      </font>
      <alignment horizontal="general" vertical="center" textRotation="0" indent="0" justifyLastLine="0" shrinkToFit="0" readingOrder="0"/>
    </dxf>
    <dxf>
      <border>
        <bottom style="medium">
          <color theme="0" tint="-0.24994659260841701"/>
        </bottom>
      </border>
    </dxf>
    <dxf>
      <font>
        <b/>
        <i val="0"/>
        <strike val="0"/>
        <condense val="0"/>
        <extend val="0"/>
        <outline val="0"/>
        <shadow val="0"/>
        <u val="none"/>
        <vertAlign val="baseline"/>
        <sz val="10"/>
        <color rgb="FFFFFFFF"/>
        <name val="Arial"/>
        <family val="2"/>
        <scheme val="none"/>
      </font>
      <fill>
        <patternFill patternType="solid">
          <fgColor indexed="64"/>
          <bgColor rgb="FF04616B"/>
        </patternFill>
      </fill>
      <alignment horizontal="general" vertical="center" textRotation="0" wrapText="1" indent="0" justifyLastLine="0" shrinkToFit="0" readingOrder="0"/>
      <border diagonalUp="0" diagonalDown="0" outline="0">
        <left style="medium">
          <color theme="0" tint="-0.24994659260841701"/>
        </left>
        <right style="medium">
          <color theme="0" tint="-0.24994659260841701"/>
        </right>
        <top/>
        <bottom/>
      </border>
    </dxf>
    <dxf>
      <font>
        <name val="Arial"/>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name val="Arial"/>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name val="Arial"/>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name val="Arial"/>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name val="Arial"/>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theme="1"/>
        </top>
      </border>
    </dxf>
    <dxf>
      <font>
        <name val="Arial"/>
      </font>
      <alignment horizontal="general" vertical="center" textRotation="0" wrapText="1" indent="0" justifyLastLine="0" shrinkToFit="0" readingOrder="0"/>
    </dxf>
    <dxf>
      <border outline="0">
        <bottom style="thin">
          <color theme="1"/>
        </bottom>
      </border>
    </dxf>
    <dxf>
      <font>
        <b/>
        <i val="0"/>
        <strike val="0"/>
        <condense val="0"/>
        <extend val="0"/>
        <outline val="0"/>
        <shadow val="0"/>
        <u val="none"/>
        <vertAlign val="baseline"/>
        <sz val="12"/>
        <color theme="2"/>
        <name val="Arial"/>
        <scheme val="minor"/>
      </font>
      <fill>
        <patternFill patternType="solid">
          <fgColor indexed="64"/>
          <bgColor rgb="FF2A194C"/>
        </patternFill>
      </fill>
      <alignment horizontal="center" vertical="center" textRotation="0" wrapText="1" indent="0" justifyLastLine="0" shrinkToFit="0" readingOrder="0"/>
    </dxf>
  </dxfs>
  <tableStyles count="0" defaultTableStyle="TableStyleMedium2" defaultPivotStyle="PivotStyleLight16"/>
  <colors>
    <mruColors>
      <color rgb="FFCDACE6"/>
      <color rgb="FFFF99FF"/>
      <color rgb="FF2A194C"/>
      <color rgb="FFE7E6E6"/>
      <color rgb="FFDFD6F2"/>
      <color rgb="FF6ECDB1"/>
      <color rgb="FF04616B"/>
      <color rgb="FF99FF99"/>
      <color rgb="FFFF8FC7"/>
      <color rgb="FF7A9F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185209</xdr:colOff>
      <xdr:row>0</xdr:row>
      <xdr:rowOff>171450</xdr:rowOff>
    </xdr:from>
    <xdr:ext cx="3254374" cy="1151261"/>
    <xdr:pic>
      <xdr:nvPicPr>
        <xdr:cNvPr id="2" name="Picture 1" descr="The Mining and Automotive Skills Alliance">
          <a:extLst>
            <a:ext uri="{FF2B5EF4-FFF2-40B4-BE49-F238E27FC236}">
              <a16:creationId xmlns:a16="http://schemas.microsoft.com/office/drawing/2014/main" id="{D9D8EAA2-8A1E-4793-9B67-03D5FC667D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209" y="171450"/>
          <a:ext cx="3254374" cy="11512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131123</xdr:colOff>
      <xdr:row>0</xdr:row>
      <xdr:rowOff>94383</xdr:rowOff>
    </xdr:from>
    <xdr:to>
      <xdr:col>0</xdr:col>
      <xdr:colOff>1796143</xdr:colOff>
      <xdr:row>1</xdr:row>
      <xdr:rowOff>343223</xdr:rowOff>
    </xdr:to>
    <xdr:pic>
      <xdr:nvPicPr>
        <xdr:cNvPr id="2" name="Picture 1">
          <a:extLst>
            <a:ext uri="{FF2B5EF4-FFF2-40B4-BE49-F238E27FC236}">
              <a16:creationId xmlns:a16="http://schemas.microsoft.com/office/drawing/2014/main" id="{6E0A0A25-83DF-D445-DB9B-84B655E49DBA}"/>
            </a:ext>
          </a:extLst>
        </xdr:cNvPr>
        <xdr:cNvPicPr>
          <a:picLocks noChangeAspect="1"/>
        </xdr:cNvPicPr>
      </xdr:nvPicPr>
      <xdr:blipFill>
        <a:blip xmlns:r="http://schemas.openxmlformats.org/officeDocument/2006/relationships" r:embed="rId1"/>
        <a:stretch>
          <a:fillRect/>
        </a:stretch>
      </xdr:blipFill>
      <xdr:spPr>
        <a:xfrm>
          <a:off x="131123" y="94383"/>
          <a:ext cx="1665020" cy="7386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xdr:colOff>
      <xdr:row>0</xdr:row>
      <xdr:rowOff>142875</xdr:rowOff>
    </xdr:from>
    <xdr:to>
      <xdr:col>2</xdr:col>
      <xdr:colOff>8332</xdr:colOff>
      <xdr:row>1</xdr:row>
      <xdr:rowOff>828675</xdr:rowOff>
    </xdr:to>
    <xdr:pic>
      <xdr:nvPicPr>
        <xdr:cNvPr id="3" name="Picture 2">
          <a:extLst>
            <a:ext uri="{FF2B5EF4-FFF2-40B4-BE49-F238E27FC236}">
              <a16:creationId xmlns:a16="http://schemas.microsoft.com/office/drawing/2014/main" id="{EACE583A-8709-404A-8FB2-F72C5ACC631D}"/>
            </a:ext>
          </a:extLst>
        </xdr:cNvPr>
        <xdr:cNvPicPr>
          <a:picLocks noChangeAspect="1"/>
        </xdr:cNvPicPr>
      </xdr:nvPicPr>
      <xdr:blipFill>
        <a:blip xmlns:r="http://schemas.openxmlformats.org/officeDocument/2006/relationships" r:embed="rId1"/>
        <a:stretch>
          <a:fillRect/>
        </a:stretch>
      </xdr:blipFill>
      <xdr:spPr>
        <a:xfrm>
          <a:off x="25717" y="142875"/>
          <a:ext cx="2001915" cy="857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163285</xdr:colOff>
      <xdr:row>0</xdr:row>
      <xdr:rowOff>82550</xdr:rowOff>
    </xdr:from>
    <xdr:to>
      <xdr:col>0</xdr:col>
      <xdr:colOff>2100942</xdr:colOff>
      <xdr:row>0</xdr:row>
      <xdr:rowOff>937344</xdr:rowOff>
    </xdr:to>
    <xdr:pic>
      <xdr:nvPicPr>
        <xdr:cNvPr id="4" name="Picture 3">
          <a:extLst>
            <a:ext uri="{FF2B5EF4-FFF2-40B4-BE49-F238E27FC236}">
              <a16:creationId xmlns:a16="http://schemas.microsoft.com/office/drawing/2014/main" id="{E3CA1554-12B3-4F5B-BAF7-4912FD161287}"/>
            </a:ext>
          </a:extLst>
        </xdr:cNvPr>
        <xdr:cNvPicPr>
          <a:picLocks noChangeAspect="1"/>
        </xdr:cNvPicPr>
      </xdr:nvPicPr>
      <xdr:blipFill>
        <a:blip xmlns:r="http://schemas.openxmlformats.org/officeDocument/2006/relationships" r:embed="rId1"/>
        <a:stretch>
          <a:fillRect/>
        </a:stretch>
      </xdr:blipFill>
      <xdr:spPr>
        <a:xfrm>
          <a:off x="163285" y="82550"/>
          <a:ext cx="1937657" cy="8547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76933</xdr:colOff>
      <xdr:row>0</xdr:row>
      <xdr:rowOff>44938</xdr:rowOff>
    </xdr:from>
    <xdr:to>
      <xdr:col>1</xdr:col>
      <xdr:colOff>944526</xdr:colOff>
      <xdr:row>0</xdr:row>
      <xdr:rowOff>928076</xdr:rowOff>
    </xdr:to>
    <xdr:pic>
      <xdr:nvPicPr>
        <xdr:cNvPr id="2" name="Picture 1">
          <a:extLst>
            <a:ext uri="{FF2B5EF4-FFF2-40B4-BE49-F238E27FC236}">
              <a16:creationId xmlns:a16="http://schemas.microsoft.com/office/drawing/2014/main" id="{F9ACFA44-68E7-455B-9E01-BC919C86E682}"/>
            </a:ext>
          </a:extLst>
        </xdr:cNvPr>
        <xdr:cNvPicPr>
          <a:picLocks noChangeAspect="1"/>
        </xdr:cNvPicPr>
      </xdr:nvPicPr>
      <xdr:blipFill>
        <a:blip xmlns:r="http://schemas.openxmlformats.org/officeDocument/2006/relationships" r:embed="rId1"/>
        <a:stretch>
          <a:fillRect/>
        </a:stretch>
      </xdr:blipFill>
      <xdr:spPr>
        <a:xfrm>
          <a:off x="76933" y="44938"/>
          <a:ext cx="1961747" cy="8831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0</xdr:col>
      <xdr:colOff>1654175</xdr:colOff>
      <xdr:row>0</xdr:row>
      <xdr:rowOff>851043</xdr:rowOff>
    </xdr:to>
    <xdr:pic>
      <xdr:nvPicPr>
        <xdr:cNvPr id="2" name="Picture 1">
          <a:extLst>
            <a:ext uri="{FF2B5EF4-FFF2-40B4-BE49-F238E27FC236}">
              <a16:creationId xmlns:a16="http://schemas.microsoft.com/office/drawing/2014/main" id="{650C13E6-C3EE-452C-AC34-AD11795B0ABF}"/>
            </a:ext>
          </a:extLst>
        </xdr:cNvPr>
        <xdr:cNvPicPr>
          <a:picLocks noChangeAspect="1"/>
        </xdr:cNvPicPr>
      </xdr:nvPicPr>
      <xdr:blipFill>
        <a:blip xmlns:r="http://schemas.openxmlformats.org/officeDocument/2006/relationships" r:embed="rId1"/>
        <a:stretch>
          <a:fillRect/>
        </a:stretch>
      </xdr:blipFill>
      <xdr:spPr>
        <a:xfrm>
          <a:off x="85725" y="152400"/>
          <a:ext cx="1562100" cy="6922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62865</xdr:colOff>
      <xdr:row>0</xdr:row>
      <xdr:rowOff>43814</xdr:rowOff>
    </xdr:from>
    <xdr:to>
      <xdr:col>0</xdr:col>
      <xdr:colOff>2001970</xdr:colOff>
      <xdr:row>0</xdr:row>
      <xdr:rowOff>906779</xdr:rowOff>
    </xdr:to>
    <xdr:pic>
      <xdr:nvPicPr>
        <xdr:cNvPr id="3" name="Picture 2">
          <a:extLst>
            <a:ext uri="{FF2B5EF4-FFF2-40B4-BE49-F238E27FC236}">
              <a16:creationId xmlns:a16="http://schemas.microsoft.com/office/drawing/2014/main" id="{FA1E6DBC-D745-4469-B1CE-A9544E8DC1B4}"/>
            </a:ext>
          </a:extLst>
        </xdr:cNvPr>
        <xdr:cNvPicPr>
          <a:picLocks noChangeAspect="1"/>
        </xdr:cNvPicPr>
      </xdr:nvPicPr>
      <xdr:blipFill>
        <a:blip xmlns:r="http://schemas.openxmlformats.org/officeDocument/2006/relationships" r:embed="rId1"/>
        <a:stretch>
          <a:fillRect/>
        </a:stretch>
      </xdr:blipFill>
      <xdr:spPr>
        <a:xfrm>
          <a:off x="62865" y="43814"/>
          <a:ext cx="1939105" cy="8629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1AB45D-6D6A-4E71-9BF2-7274F8F6113E}" name="Table134567" displayName="Table134567" ref="A3:L1392" totalsRowShown="0" headerRowDxfId="42" dataDxfId="40" headerRowBorderDxfId="41" tableBorderDxfId="39" totalsRowBorderDxfId="38">
  <autoFilter ref="A3:L1392" xr:uid="{7C1AB45D-6D6A-4E71-9BF2-7274F8F6113E}"/>
  <sortState xmlns:xlrd2="http://schemas.microsoft.com/office/spreadsheetml/2017/richdata2" ref="A4:L1392">
    <sortCondition ref="A3:A1392"/>
  </sortState>
  <tableColumns count="12">
    <tableColumn id="1" xr3:uid="{8C3D7F97-7FFD-4602-BA7F-E7E9CDD8E264}" name="Date" dataDxfId="37"/>
    <tableColumn id="5" xr3:uid="{E24EE198-1857-4619-AB12-93B532643F2B}" name="Organisation" dataDxfId="36"/>
    <tableColumn id="7" xr3:uid="{F1D54EE7-B20B-49CD-85E6-B74BBB4699D4}" name="Industry" dataDxfId="35"/>
    <tableColumn id="8" xr3:uid="{3B07E5AD-F41F-4B42-B6AE-9E5FB6A7AC5C}" name="Stakeholder Type" dataDxfId="34"/>
    <tableColumn id="9" xr3:uid="{12C1EC9C-DD3A-41FD-B50E-7302717DCBAB}" name="State" dataDxfId="33"/>
    <tableColumn id="10" xr3:uid="{77AD1A88-6FA9-45FA-86BA-C8008C346F87}" name="Method of communication" dataDxfId="32"/>
    <tableColumn id="21" xr3:uid="{62C93E02-4A46-4CB0-B28A-A6DBBA406D9D}" name="TPD Status" dataDxfId="31"/>
    <tableColumn id="4" xr3:uid="{050D775A-A0E9-42E9-AFA0-F12EB6FD3116}" name="Product Type (if applicable)" dataDxfId="30"/>
    <tableColumn id="6" xr3:uid="{B5C91B4F-6EBE-4BBE-9DA1-1B7778D5910D}" name="Product Code (if applicable)" dataDxfId="29"/>
    <tableColumn id="20" xr3:uid="{5C5E32B1-72B3-43BC-AC0A-B35E4AF534A2}" name="Component (if applicable)" dataDxfId="28"/>
    <tableColumn id="11" xr3:uid="{1242FF2C-8615-4466-AA66-C84536A642C4}" name="Feedback (including issues raised)" dataDxfId="27"/>
    <tableColumn id="22" xr3:uid="{D1AD1C19-22F8-40E9-839C-1FFCB4AAFEA1}" name="Response to feedback" dataDxfId="26"/>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326F6A3-A3D6-4880-A312-284AD36DAF7C}" name="Table13456" displayName="Table13456" ref="A3:G5" totalsRowShown="0" headerRowDxfId="25" dataDxfId="24" tableBorderDxfId="23">
  <autoFilter ref="A3:G5" xr:uid="{279E53CB-39C2-45A9-8677-9E98A4FFCE4D}"/>
  <tableColumns count="7">
    <tableColumn id="1" xr3:uid="{1C19ADC5-0FC1-4C96-ABB8-741CDD1CFE95}" name="Organisation" dataDxfId="22"/>
    <tableColumn id="2" xr3:uid="{28E117C7-BC77-4C96-A05F-5C338C37F85F}" name="Industry" dataDxfId="21"/>
    <tableColumn id="3" xr3:uid="{0BFF05D0-1113-49FD-9107-D74DE2BA4974}" name="Stakeholder Type" dataDxfId="20"/>
    <tableColumn id="7" xr3:uid="{3A1F44E6-18EB-41D3-A6B8-A906236BBA67}" name="Issue and why it ended up in a dispute" dataDxfId="19"/>
    <tableColumn id="8" xr3:uid="{BC13CDA9-DD91-451A-AE7C-927266ED192F}" name="Steps taken to resolve the dispute" dataDxfId="18"/>
    <tableColumn id="4" xr3:uid="{53B7E27F-D82C-4384-BAAA-5DF5DB1BA2BC}" name="Dispute Resolution Outcome" dataDxfId="17"/>
    <tableColumn id="9" xr3:uid="{8E10E177-10CC-44BE-B3FD-1C05CFFBA527}" name="Impact on learner and employment outcomes" dataDxfId="16"/>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0F46029-7D2B-43D8-9659-A4782649349C}" name="Table4" displayName="Table4" ref="A4:E344" totalsRowShown="0" headerRowDxfId="51" dataDxfId="49" headerRowBorderDxfId="50" tableBorderDxfId="48">
  <autoFilter ref="A4:E344" xr:uid="{029AE641-BA4E-4EA9-A8DF-4213BE9C2E08}"/>
  <sortState xmlns:xlrd2="http://schemas.microsoft.com/office/spreadsheetml/2017/richdata2" ref="A5:E344">
    <sortCondition ref="A4:A344"/>
  </sortState>
  <tableColumns count="5">
    <tableColumn id="1" xr3:uid="{10E7A921-8058-48BA-9C49-9EEAB726DF73}" name="Date" dataDxfId="47"/>
    <tableColumn id="8" xr3:uid="{48C6245A-71A5-49F8-8421-CCBBB8EF9488}" name="Format" dataDxfId="46"/>
    <tableColumn id="2" xr3:uid="{86508603-2DB2-4750-BFB3-0F3431351D38}" name="Activity" dataDxfId="45"/>
    <tableColumn id="3" xr3:uid="{E318CCD5-28DB-4DF0-B038-E06CDDB98712}" name="Number of attendees" dataDxfId="44"/>
    <tableColumn id="6" xr3:uid="{83EB2327-4B6F-4B11-8008-35A77F16EEE8}" name="Summary" dataDxfId="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532110-22FD-4A76-81CC-B566B0F20A64}" name="Table3" displayName="Table3" ref="A4:G23" totalsRowShown="0" headerRowDxfId="15" dataDxfId="14" tableBorderDxfId="13">
  <autoFilter ref="A4:G23" xr:uid="{51532110-22FD-4A76-81CC-B566B0F20A64}"/>
  <tableColumns count="7">
    <tableColumn id="1" xr3:uid="{4A834988-FEC0-458A-8856-5ED2D583AA51}" name="Name" dataDxfId="12"/>
    <tableColumn id="2" xr3:uid="{D6536010-B1AC-47A3-9334-0D11C96F4D70}" name="Organisation Name" dataDxfId="11"/>
    <tableColumn id="3" xr3:uid="{35B34E5B-BA11-475B-834F-5DACBED07428}" name="Category" dataDxfId="10"/>
    <tableColumn id="5" xr3:uid="{231C4E52-9C37-46DC-A82B-7FA913805673}" name="Industry" dataDxfId="9"/>
    <tableColumn id="6" xr3:uid="{F266B1C0-74DE-4F8B-85BD-3DDA23EDD026}" name="State" dataDxfId="8"/>
    <tableColumn id="7" xr3:uid="{FA8C9F84-E171-4CFC-B7C1-352A5C24CD70}" name="Reason for Proxy (if applicable)" dataDxfId="7"/>
    <tableColumn id="4" xr3:uid="{470D344D-0707-4468-A834-C66AD102D67A}" name="Reviewed final TP" dataDxfId="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 dockstate="right" visibility="0" width="525"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FDA62C8D-1669-473B-BFA8-9C6D4BCFEC34}">
  <we:reference id="WA200009404" version="1.0.0.8" store="Omex" storeType="OMEX"/>
  <we:alternateReferences>
    <we:reference id="WA200009404" version="1.0.0.8" store="WA200009404" storeType="OMEX"/>
  </we:alternateReferences>
  <we:properties>
    <we:property name="claude.fileId" value="&quot;c7d48907-7b69-4c7e-9fd6-500f148e434e&quot;"/>
  </we:properties>
  <we:bindings/>
  <we:snapshot xmlns:r="http://schemas.openxmlformats.org/officeDocument/2006/relationships"/>
</we:webextension>
</file>

<file path=xl/webextensions/webextension2.xml><?xml version="1.0" encoding="utf-8"?>
<we:webextension xmlns:we="http://schemas.microsoft.com/office/webextensions/webextension/2010/11" id="{EC44749B-018B-475D-B0D0-38D921CE609B}">
  <we:reference id="WA200010215" version="2.0.0.1" store="Omex" storeType="OMEX"/>
  <we:alternateReferences>
    <we:reference id="WA200010215" version="2.0.0.1" store="WA200010215" storeType="OMEX"/>
  </we:alternateReferences>
  <we:properties>
    <we:property name="bps.codex_control.document_id" value="&quot;9b0fe157-4c29-4fb7-b3c8-c7ed9bfb27b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usmasa.org.au/projects/projects-in-progress/critical-control-managemen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9BCA3-597D-4703-B9EF-825B5ED8001B}">
  <sheetPr>
    <tabColor theme="0" tint="-0.499984740745262"/>
  </sheetPr>
  <dimension ref="A1:S33"/>
  <sheetViews>
    <sheetView zoomScale="90" zoomScaleNormal="90" workbookViewId="0">
      <selection activeCell="C12" sqref="C12:F12"/>
    </sheetView>
  </sheetViews>
  <sheetFormatPr defaultColWidth="9.453125" defaultRowHeight="14.5"/>
  <cols>
    <col min="1" max="1" width="4.453125" style="18" customWidth="1"/>
    <col min="2" max="2" width="23.81640625" style="18" customWidth="1"/>
    <col min="3" max="3" width="25.81640625" style="18" customWidth="1"/>
    <col min="4" max="4" width="22.81640625" style="18" customWidth="1"/>
    <col min="5" max="5" width="15.54296875" style="18" customWidth="1"/>
    <col min="6" max="6" width="17" style="18" customWidth="1"/>
    <col min="7" max="7" width="9.453125" style="18" customWidth="1"/>
    <col min="8" max="10" width="9.453125" style="18"/>
    <col min="11" max="13" width="9.453125" style="99"/>
    <col min="14" max="19" width="9.453125" style="99" customWidth="1"/>
    <col min="20" max="26" width="9.453125" style="18" customWidth="1"/>
    <col min="27" max="16384" width="9.453125" style="18"/>
  </cols>
  <sheetData>
    <row r="1" spans="1:19" ht="123.75" customHeight="1">
      <c r="A1" s="99"/>
      <c r="B1" s="99"/>
      <c r="C1" s="99"/>
      <c r="D1" s="141" t="s">
        <v>0</v>
      </c>
      <c r="E1" s="141"/>
      <c r="F1" s="141"/>
      <c r="G1" s="141"/>
      <c r="H1" s="141"/>
      <c r="I1" s="141"/>
      <c r="J1" s="141"/>
      <c r="K1" s="109"/>
      <c r="L1" s="109"/>
      <c r="M1" s="109"/>
      <c r="N1" s="109"/>
      <c r="O1" s="109"/>
      <c r="P1" s="109"/>
      <c r="Q1" s="109"/>
      <c r="R1" s="109"/>
    </row>
    <row r="2" spans="1:19" ht="11.25" customHeight="1">
      <c r="A2" s="99"/>
      <c r="B2" s="99"/>
      <c r="C2" s="99"/>
      <c r="D2" s="99"/>
      <c r="E2" s="99"/>
      <c r="F2" s="99"/>
      <c r="G2" s="99"/>
      <c r="H2" s="99"/>
      <c r="I2" s="99"/>
      <c r="J2" s="105"/>
    </row>
    <row r="3" spans="1:19" ht="24" customHeight="1">
      <c r="A3" s="99"/>
      <c r="B3" s="100" t="s">
        <v>1</v>
      </c>
      <c r="C3" s="101" t="s">
        <v>2</v>
      </c>
      <c r="D3" s="101"/>
      <c r="E3" s="101"/>
      <c r="F3" s="102"/>
      <c r="G3" s="102"/>
      <c r="H3" s="102"/>
      <c r="I3" s="102"/>
      <c r="J3" s="106"/>
      <c r="K3" s="101"/>
      <c r="L3" s="101"/>
      <c r="M3" s="101"/>
      <c r="N3" s="101"/>
      <c r="O3" s="101"/>
    </row>
    <row r="4" spans="1:19" ht="24" customHeight="1">
      <c r="A4" s="99"/>
      <c r="B4" s="100" t="s">
        <v>3</v>
      </c>
      <c r="C4" s="101" t="s">
        <v>4</v>
      </c>
      <c r="D4" s="101"/>
      <c r="E4" s="101"/>
      <c r="F4" s="102"/>
      <c r="G4" s="102"/>
      <c r="H4" s="102"/>
      <c r="I4" s="102"/>
      <c r="J4" s="106"/>
      <c r="K4" s="101"/>
      <c r="L4" s="101"/>
      <c r="M4" s="101"/>
      <c r="N4" s="101"/>
      <c r="O4" s="101"/>
    </row>
    <row r="5" spans="1:19" ht="32.5" customHeight="1">
      <c r="A5" s="99"/>
      <c r="B5" s="129" t="s">
        <v>5</v>
      </c>
      <c r="C5" s="130" t="s">
        <v>6</v>
      </c>
      <c r="D5" s="101"/>
      <c r="E5" s="101"/>
      <c r="F5" s="103"/>
      <c r="G5" s="103"/>
      <c r="H5" s="103"/>
      <c r="I5" s="103"/>
      <c r="J5" s="107"/>
      <c r="K5" s="101"/>
      <c r="L5" s="101"/>
      <c r="M5" s="101"/>
      <c r="N5" s="101"/>
      <c r="O5" s="101"/>
    </row>
    <row r="6" spans="1:19" ht="31.15" customHeight="1">
      <c r="A6" s="99"/>
      <c r="B6" s="104" t="s">
        <v>7</v>
      </c>
      <c r="C6" s="128"/>
      <c r="D6" s="128"/>
      <c r="E6" s="128"/>
      <c r="F6" s="126"/>
      <c r="G6" s="101"/>
      <c r="H6" s="101"/>
      <c r="I6" s="101"/>
      <c r="J6" s="108"/>
      <c r="K6" s="101"/>
      <c r="L6" s="101"/>
      <c r="M6" s="101"/>
      <c r="N6" s="101"/>
      <c r="O6" s="101"/>
    </row>
    <row r="7" spans="1:19" ht="18" customHeight="1">
      <c r="A7" s="99"/>
      <c r="B7" s="101" t="s">
        <v>8</v>
      </c>
      <c r="C7" s="101"/>
      <c r="D7" s="101"/>
      <c r="E7" s="101"/>
      <c r="F7" s="101"/>
      <c r="G7" s="101"/>
      <c r="H7" s="101"/>
      <c r="I7" s="101"/>
      <c r="J7" s="108"/>
      <c r="K7" s="101"/>
      <c r="L7" s="101"/>
      <c r="M7" s="101"/>
      <c r="N7" s="101"/>
      <c r="O7" s="101"/>
    </row>
    <row r="8" spans="1:19" ht="81.75" customHeight="1">
      <c r="A8" s="99"/>
      <c r="B8" s="127" t="s">
        <v>9</v>
      </c>
      <c r="C8" s="138" t="s">
        <v>10</v>
      </c>
      <c r="D8" s="139"/>
      <c r="E8" s="139"/>
      <c r="F8" s="140"/>
      <c r="G8" s="101"/>
      <c r="H8" s="101"/>
      <c r="I8" s="101"/>
      <c r="J8" s="108"/>
      <c r="K8" s="101"/>
      <c r="L8" s="101"/>
      <c r="M8" s="101"/>
      <c r="N8" s="101"/>
      <c r="O8" s="101"/>
    </row>
    <row r="9" spans="1:19" ht="54" customHeight="1">
      <c r="A9" s="99"/>
      <c r="B9" s="127" t="s">
        <v>11</v>
      </c>
      <c r="C9" s="138" t="s">
        <v>12</v>
      </c>
      <c r="D9" s="139"/>
      <c r="E9" s="139"/>
      <c r="F9" s="140"/>
      <c r="G9" s="101"/>
      <c r="H9" s="101"/>
      <c r="I9" s="101"/>
      <c r="J9" s="108"/>
      <c r="K9" s="101"/>
      <c r="L9" s="101"/>
      <c r="M9" s="101"/>
      <c r="N9" s="101"/>
      <c r="O9" s="101"/>
    </row>
    <row r="10" spans="1:19" ht="39.75" customHeight="1">
      <c r="A10" s="99"/>
      <c r="B10" s="127" t="s">
        <v>13</v>
      </c>
      <c r="C10" s="138" t="s">
        <v>14</v>
      </c>
      <c r="D10" s="139"/>
      <c r="E10" s="139"/>
      <c r="F10" s="140"/>
      <c r="G10" s="101"/>
      <c r="H10" s="101"/>
      <c r="I10" s="101"/>
      <c r="J10" s="108"/>
      <c r="K10" s="101"/>
      <c r="L10" s="101"/>
      <c r="M10" s="101"/>
      <c r="N10" s="101"/>
      <c r="O10" s="101"/>
    </row>
    <row r="11" spans="1:19" ht="42" customHeight="1">
      <c r="A11" s="99"/>
      <c r="B11" s="127" t="s">
        <v>280</v>
      </c>
      <c r="C11" s="138" t="s">
        <v>16</v>
      </c>
      <c r="D11" s="139"/>
      <c r="E11" s="139"/>
      <c r="F11" s="140"/>
      <c r="G11" s="101"/>
      <c r="H11" s="101"/>
      <c r="I11" s="101"/>
      <c r="J11" s="108"/>
      <c r="K11" s="101"/>
      <c r="L11" s="101"/>
      <c r="M11" s="101"/>
      <c r="N11" s="101"/>
      <c r="O11" s="101"/>
    </row>
    <row r="12" spans="1:19" ht="50.25" customHeight="1">
      <c r="A12" s="99"/>
      <c r="B12" s="127" t="s">
        <v>17</v>
      </c>
      <c r="C12" s="138" t="s">
        <v>18</v>
      </c>
      <c r="D12" s="139"/>
      <c r="E12" s="139"/>
      <c r="F12" s="140"/>
      <c r="G12" s="101"/>
      <c r="H12" s="101"/>
      <c r="I12" s="101"/>
      <c r="J12" s="108"/>
      <c r="K12" s="101"/>
      <c r="L12" s="101"/>
      <c r="M12" s="101"/>
      <c r="N12" s="101"/>
      <c r="O12" s="101"/>
    </row>
    <row r="13" spans="1:19">
      <c r="A13" s="110"/>
      <c r="B13" s="111"/>
      <c r="C13" s="111"/>
      <c r="D13" s="111"/>
      <c r="E13" s="111"/>
      <c r="F13" s="111"/>
      <c r="G13" s="111"/>
      <c r="H13" s="111"/>
      <c r="I13" s="111"/>
      <c r="J13" s="112"/>
      <c r="K13" s="111"/>
      <c r="L13" s="111"/>
      <c r="M13" s="111"/>
      <c r="N13" s="111"/>
      <c r="O13" s="111"/>
      <c r="P13" s="110"/>
      <c r="Q13" s="110"/>
      <c r="R13" s="110"/>
      <c r="S13" s="110"/>
    </row>
    <row r="14" spans="1:19" s="99" customFormat="1">
      <c r="B14" s="101"/>
      <c r="C14" s="101"/>
      <c r="D14" s="101"/>
      <c r="E14" s="101"/>
      <c r="F14" s="101"/>
      <c r="G14" s="101"/>
      <c r="H14" s="101"/>
      <c r="I14" s="101"/>
      <c r="J14" s="101"/>
      <c r="K14" s="101"/>
      <c r="L14" s="101"/>
      <c r="M14" s="101"/>
      <c r="N14" s="101"/>
      <c r="O14" s="101"/>
    </row>
    <row r="15" spans="1:19" s="99" customFormat="1">
      <c r="B15" s="101"/>
      <c r="C15" s="101"/>
      <c r="D15" s="101"/>
      <c r="E15" s="101"/>
      <c r="F15" s="101"/>
      <c r="G15" s="101"/>
      <c r="H15" s="101"/>
      <c r="I15" s="101"/>
      <c r="J15" s="101"/>
      <c r="K15" s="101"/>
      <c r="L15" s="101"/>
      <c r="M15" s="101"/>
      <c r="N15" s="101"/>
      <c r="O15" s="101"/>
    </row>
    <row r="16" spans="1:19" s="99" customFormat="1"/>
    <row r="17" s="99" customFormat="1"/>
    <row r="18" s="99" customFormat="1"/>
    <row r="19" s="99" customFormat="1"/>
    <row r="20" s="99" customFormat="1"/>
    <row r="21" s="99" customFormat="1"/>
    <row r="22" s="99" customFormat="1"/>
    <row r="23" s="99" customFormat="1"/>
    <row r="24" s="99" customFormat="1"/>
    <row r="25" s="99" customFormat="1"/>
    <row r="26" s="99" customFormat="1"/>
    <row r="27" s="99" customFormat="1"/>
    <row r="28" s="99" customFormat="1"/>
    <row r="29" s="99" customFormat="1"/>
    <row r="30" s="99" customFormat="1"/>
    <row r="31" s="99" customFormat="1"/>
    <row r="32" s="99" customFormat="1"/>
    <row r="33" spans="11:19">
      <c r="K33" s="113"/>
      <c r="L33" s="113"/>
      <c r="M33" s="113"/>
      <c r="N33" s="113"/>
      <c r="O33" s="113"/>
      <c r="P33" s="113"/>
      <c r="Q33" s="113"/>
      <c r="R33" s="113"/>
      <c r="S33" s="113"/>
    </row>
  </sheetData>
  <mergeCells count="6">
    <mergeCell ref="C12:F12"/>
    <mergeCell ref="D1:J1"/>
    <mergeCell ref="C8:F8"/>
    <mergeCell ref="C9:F9"/>
    <mergeCell ref="C10:F10"/>
    <mergeCell ref="C11:F11"/>
  </mergeCells>
  <hyperlinks>
    <hyperlink ref="C5" r:id="rId1" display="https://ausmasa.org.au/projects/projects-in-progress/critical-control-management/" xr:uid="{45DA2B75-BA25-47CE-9956-F492E1BA28F9}"/>
    <hyperlink ref="B8" location="'Project overview '!A1" display="High-level Summary" xr:uid="{DC550F3F-7C70-420B-BA63-17868E370883}"/>
    <hyperlink ref="B9" location="'Detailed Feedback'!A1" display="Detailed feedback" xr:uid="{17520B12-27A3-4351-A613-5C5BD47FFE78}"/>
    <hyperlink ref="B10" location="'Engagement Activities'!A1" display="Engagement Activities" xr:uid="{46D6B825-5765-417D-99DE-61741BF8FDDC}"/>
    <hyperlink ref="B11" location="'Technical Committee'!A1" display="Technical Committee" xr:uid="{22914790-9714-4EFE-94E5-DCC29EC117C3}"/>
    <hyperlink ref="B12" location="'Stakeholder list'!A1" display="Stakeholders list" xr:uid="{8D6D8F3E-BD35-4323-B93F-5C3E63E7D57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64E00-B37E-457B-86BF-D37171CF8CEF}">
  <sheetPr>
    <pageSetUpPr autoPageBreaks="0"/>
  </sheetPr>
  <dimension ref="A1:T110"/>
  <sheetViews>
    <sheetView showGridLines="0" tabSelected="1" zoomScale="70" zoomScaleNormal="70" workbookViewId="0">
      <selection activeCell="B8" sqref="B8"/>
    </sheetView>
  </sheetViews>
  <sheetFormatPr defaultColWidth="9.1796875" defaultRowHeight="14"/>
  <cols>
    <col min="1" max="1" width="227.54296875" style="32" customWidth="1"/>
    <col min="2" max="2" width="30.54296875" style="32" customWidth="1"/>
    <col min="3" max="20" width="9.1796875" style="32" customWidth="1"/>
    <col min="21" max="16384" width="9.1796875" style="27"/>
  </cols>
  <sheetData>
    <row r="1" spans="1:20" ht="38.5" customHeight="1">
      <c r="A1" s="142" t="str">
        <f>"High-Level Summary: " &amp; 'Project overview '!C3</f>
        <v>High-Level Summary: Critical Control Management for Mine Site Supervisors</v>
      </c>
      <c r="B1" s="27"/>
      <c r="C1" s="27"/>
      <c r="D1" s="27"/>
      <c r="E1" s="27"/>
      <c r="F1" s="27"/>
      <c r="G1" s="27"/>
      <c r="H1" s="27"/>
      <c r="I1" s="27"/>
      <c r="J1" s="27"/>
      <c r="K1" s="27"/>
      <c r="L1" s="27"/>
      <c r="M1" s="27"/>
      <c r="N1" s="27"/>
      <c r="O1" s="27"/>
      <c r="P1" s="27"/>
      <c r="Q1" s="27"/>
      <c r="R1" s="27"/>
      <c r="S1" s="27"/>
      <c r="T1" s="27"/>
    </row>
    <row r="2" spans="1:20" ht="38.5" customHeight="1">
      <c r="A2" s="143"/>
      <c r="B2" s="27"/>
      <c r="C2" s="27"/>
      <c r="D2" s="27"/>
      <c r="E2" s="27"/>
      <c r="F2" s="27"/>
      <c r="G2" s="27"/>
      <c r="H2" s="27"/>
      <c r="I2" s="27"/>
      <c r="J2" s="27"/>
      <c r="K2" s="27"/>
      <c r="L2" s="27"/>
      <c r="M2" s="27"/>
      <c r="N2" s="27"/>
      <c r="O2" s="27"/>
      <c r="P2" s="27"/>
      <c r="Q2" s="27"/>
      <c r="R2" s="27"/>
      <c r="S2" s="27"/>
      <c r="T2" s="27"/>
    </row>
    <row r="3" spans="1:20" ht="18">
      <c r="A3" s="41" t="s">
        <v>19</v>
      </c>
      <c r="B3" s="27"/>
      <c r="C3" s="27"/>
      <c r="D3" s="27"/>
      <c r="E3" s="27"/>
      <c r="F3" s="27"/>
      <c r="G3" s="27"/>
      <c r="H3" s="27"/>
      <c r="I3" s="27"/>
      <c r="J3" s="27"/>
      <c r="K3" s="27"/>
      <c r="L3" s="27"/>
      <c r="M3" s="27"/>
      <c r="N3" s="27"/>
      <c r="O3" s="27"/>
      <c r="P3" s="27"/>
      <c r="Q3" s="27"/>
      <c r="R3" s="27"/>
      <c r="S3" s="27"/>
      <c r="T3" s="27"/>
    </row>
    <row r="4" spans="1:20" ht="42">
      <c r="A4" s="42" t="s">
        <v>20</v>
      </c>
      <c r="B4" s="27"/>
      <c r="C4" s="27"/>
      <c r="D4" s="27"/>
      <c r="E4" s="27"/>
      <c r="F4" s="27"/>
      <c r="G4" s="27"/>
      <c r="H4" s="27"/>
      <c r="I4" s="27"/>
      <c r="J4" s="27"/>
      <c r="K4" s="27"/>
      <c r="L4" s="27"/>
      <c r="M4" s="27"/>
      <c r="N4" s="27"/>
      <c r="O4" s="27"/>
      <c r="P4" s="27"/>
      <c r="Q4" s="27"/>
      <c r="R4" s="27"/>
      <c r="S4" s="27"/>
      <c r="T4" s="27"/>
    </row>
    <row r="5" spans="1:20">
      <c r="A5" s="37"/>
      <c r="B5" s="27"/>
      <c r="C5" s="27"/>
      <c r="D5" s="27"/>
      <c r="E5" s="27"/>
      <c r="F5" s="27"/>
      <c r="G5" s="27"/>
      <c r="H5" s="27"/>
      <c r="I5" s="27"/>
      <c r="J5" s="27"/>
      <c r="K5" s="27"/>
      <c r="L5" s="27"/>
      <c r="M5" s="27"/>
      <c r="N5" s="27"/>
      <c r="O5" s="27"/>
      <c r="P5" s="27"/>
      <c r="Q5" s="27"/>
      <c r="R5" s="27"/>
      <c r="S5" s="27"/>
      <c r="T5" s="27"/>
    </row>
    <row r="6" spans="1:20">
      <c r="A6" s="45" t="s">
        <v>21</v>
      </c>
      <c r="B6" s="27"/>
      <c r="C6" s="27"/>
      <c r="D6" s="27"/>
      <c r="E6" s="27"/>
      <c r="F6" s="27"/>
      <c r="G6" s="27"/>
      <c r="H6" s="27"/>
      <c r="I6" s="27"/>
      <c r="J6" s="27"/>
      <c r="K6" s="27"/>
      <c r="L6" s="27"/>
      <c r="M6" s="27"/>
      <c r="N6" s="27"/>
      <c r="O6" s="27"/>
      <c r="P6" s="27"/>
      <c r="Q6" s="27"/>
      <c r="R6" s="27"/>
      <c r="S6" s="27"/>
      <c r="T6" s="27"/>
    </row>
    <row r="7" spans="1:20" ht="85.5" customHeight="1">
      <c r="A7" s="22" t="s">
        <v>22</v>
      </c>
      <c r="B7" s="27"/>
      <c r="C7" s="27"/>
      <c r="D7" s="27"/>
      <c r="E7" s="27"/>
      <c r="F7" s="27"/>
      <c r="G7" s="27"/>
      <c r="H7" s="27"/>
      <c r="I7" s="27"/>
      <c r="J7" s="27"/>
      <c r="K7" s="27"/>
      <c r="L7" s="27"/>
      <c r="M7" s="27"/>
      <c r="N7" s="27"/>
      <c r="O7" s="27"/>
      <c r="P7" s="27"/>
      <c r="Q7" s="27"/>
      <c r="R7" s="27"/>
      <c r="S7" s="27"/>
      <c r="T7" s="27"/>
    </row>
    <row r="8" spans="1:20" ht="56.25" customHeight="1">
      <c r="A8" s="46" t="s">
        <v>23</v>
      </c>
      <c r="B8" s="27"/>
      <c r="C8" s="27"/>
      <c r="D8" s="27"/>
      <c r="E8" s="27"/>
      <c r="F8" s="27"/>
      <c r="G8" s="27"/>
      <c r="H8" s="27"/>
      <c r="I8" s="27"/>
      <c r="J8" s="27"/>
      <c r="K8" s="27"/>
      <c r="L8" s="27"/>
      <c r="M8" s="27"/>
      <c r="N8" s="27"/>
      <c r="O8" s="27"/>
      <c r="P8" s="27"/>
      <c r="Q8" s="27"/>
      <c r="R8" s="27"/>
      <c r="S8" s="27"/>
      <c r="T8" s="27"/>
    </row>
    <row r="9" spans="1:20" ht="37.5" customHeight="1">
      <c r="A9" s="46" t="s">
        <v>24</v>
      </c>
      <c r="B9" s="27"/>
      <c r="C9" s="27"/>
      <c r="D9" s="27"/>
      <c r="E9" s="27"/>
      <c r="F9" s="27"/>
      <c r="G9" s="27"/>
      <c r="H9" s="27"/>
      <c r="I9" s="27"/>
      <c r="J9" s="27"/>
      <c r="K9" s="27"/>
      <c r="L9" s="27"/>
      <c r="M9" s="27"/>
      <c r="N9" s="27"/>
      <c r="O9" s="27"/>
      <c r="P9" s="27"/>
      <c r="Q9" s="27"/>
      <c r="R9" s="27"/>
      <c r="S9" s="27"/>
      <c r="T9" s="27"/>
    </row>
    <row r="10" spans="1:20" ht="49.5" customHeight="1">
      <c r="A10" s="22" t="s">
        <v>25</v>
      </c>
      <c r="B10" s="27"/>
      <c r="C10" s="27"/>
      <c r="D10" s="27"/>
      <c r="E10" s="27"/>
      <c r="F10" s="27"/>
      <c r="G10" s="27"/>
      <c r="H10" s="27"/>
      <c r="I10" s="27"/>
      <c r="J10" s="27"/>
      <c r="K10" s="27"/>
      <c r="L10" s="27"/>
      <c r="M10" s="27"/>
      <c r="N10" s="27"/>
      <c r="O10" s="27"/>
      <c r="P10" s="27"/>
      <c r="Q10" s="27"/>
      <c r="R10" s="27"/>
      <c r="S10" s="27"/>
      <c r="T10" s="27"/>
    </row>
    <row r="11" spans="1:20" ht="39" customHeight="1">
      <c r="A11" s="46" t="s">
        <v>26</v>
      </c>
      <c r="B11" s="27"/>
      <c r="C11" s="27"/>
      <c r="D11" s="27"/>
      <c r="E11" s="27"/>
      <c r="F11" s="27"/>
      <c r="G11" s="27"/>
      <c r="H11" s="27"/>
      <c r="I11" s="27"/>
      <c r="J11" s="27"/>
      <c r="K11" s="27"/>
      <c r="L11" s="27"/>
      <c r="M11" s="27"/>
      <c r="N11" s="27"/>
      <c r="O11" s="27"/>
      <c r="P11" s="27"/>
      <c r="Q11" s="27"/>
      <c r="R11" s="27"/>
      <c r="S11" s="27"/>
      <c r="T11" s="27"/>
    </row>
    <row r="12" spans="1:20">
      <c r="A12" s="27"/>
      <c r="B12" s="27"/>
      <c r="C12" s="27"/>
      <c r="D12" s="27"/>
      <c r="E12" s="27"/>
      <c r="F12" s="27"/>
      <c r="G12" s="27"/>
      <c r="H12" s="27"/>
      <c r="I12" s="27"/>
      <c r="J12" s="27"/>
      <c r="K12" s="27"/>
      <c r="L12" s="27"/>
      <c r="M12" s="27"/>
      <c r="N12" s="27"/>
      <c r="O12" s="27"/>
      <c r="P12" s="27"/>
      <c r="Q12" s="27"/>
      <c r="R12" s="27"/>
      <c r="S12" s="27"/>
      <c r="T12" s="27"/>
    </row>
    <row r="13" spans="1:20">
      <c r="A13" s="39" t="s">
        <v>27</v>
      </c>
      <c r="B13" s="27"/>
      <c r="C13" s="27"/>
      <c r="D13" s="27"/>
      <c r="E13" s="27"/>
      <c r="F13" s="27"/>
      <c r="G13" s="27"/>
      <c r="H13" s="27"/>
      <c r="I13" s="27"/>
      <c r="J13" s="27"/>
      <c r="K13" s="27"/>
      <c r="L13" s="27"/>
      <c r="M13" s="27"/>
      <c r="N13" s="27"/>
      <c r="O13" s="27"/>
      <c r="P13" s="27"/>
      <c r="Q13" s="27"/>
      <c r="R13" s="27"/>
      <c r="S13" s="27"/>
      <c r="T13" s="27"/>
    </row>
    <row r="14" spans="1:20" ht="28">
      <c r="A14" s="22" t="s">
        <v>28</v>
      </c>
      <c r="B14" s="27"/>
      <c r="C14" s="27"/>
      <c r="D14" s="27"/>
      <c r="E14" s="27"/>
      <c r="F14" s="27"/>
      <c r="G14" s="27"/>
      <c r="H14" s="27"/>
      <c r="I14" s="27"/>
      <c r="J14" s="27"/>
      <c r="K14" s="27"/>
      <c r="L14" s="27"/>
      <c r="M14" s="27"/>
      <c r="N14" s="27"/>
      <c r="O14" s="27"/>
      <c r="P14" s="27"/>
      <c r="Q14" s="27"/>
      <c r="R14" s="27"/>
      <c r="S14" s="27"/>
      <c r="T14" s="27"/>
    </row>
    <row r="15" spans="1:20" ht="28">
      <c r="A15" s="22" t="s">
        <v>29</v>
      </c>
      <c r="B15" s="27"/>
      <c r="C15" s="27"/>
      <c r="D15" s="27"/>
      <c r="E15" s="27"/>
      <c r="F15" s="27"/>
      <c r="G15" s="27"/>
      <c r="H15" s="27"/>
      <c r="I15" s="27"/>
      <c r="J15" s="27"/>
      <c r="K15" s="27"/>
      <c r="L15" s="27"/>
      <c r="M15" s="27"/>
      <c r="N15" s="27"/>
      <c r="O15" s="27"/>
      <c r="P15" s="27"/>
      <c r="Q15" s="27"/>
      <c r="R15" s="27"/>
      <c r="S15" s="27"/>
      <c r="T15" s="27"/>
    </row>
    <row r="16" spans="1:20" ht="84">
      <c r="A16" s="22" t="s">
        <v>30</v>
      </c>
      <c r="B16" s="27"/>
      <c r="C16" s="27"/>
      <c r="D16" s="27"/>
      <c r="E16" s="27"/>
      <c r="F16" s="27"/>
      <c r="G16" s="27"/>
      <c r="H16" s="27"/>
      <c r="I16" s="27"/>
      <c r="J16" s="27"/>
      <c r="K16" s="27"/>
      <c r="L16" s="27"/>
      <c r="M16" s="27"/>
      <c r="N16" s="27"/>
      <c r="O16" s="27"/>
      <c r="P16" s="27"/>
      <c r="Q16" s="27"/>
      <c r="R16" s="27"/>
      <c r="S16" s="27"/>
      <c r="T16" s="27"/>
    </row>
    <row r="17" spans="1:20" ht="28">
      <c r="A17" s="22" t="s">
        <v>31</v>
      </c>
      <c r="B17" s="27"/>
      <c r="C17" s="27"/>
      <c r="D17" s="27"/>
      <c r="E17" s="27"/>
      <c r="F17" s="27"/>
      <c r="G17" s="27"/>
      <c r="H17" s="27"/>
      <c r="I17" s="27"/>
      <c r="J17" s="27"/>
      <c r="K17" s="27"/>
      <c r="L17" s="27"/>
      <c r="M17" s="27"/>
      <c r="N17" s="27"/>
      <c r="O17" s="27"/>
      <c r="P17" s="27"/>
      <c r="Q17" s="27"/>
      <c r="R17" s="27"/>
      <c r="S17" s="27"/>
      <c r="T17" s="27"/>
    </row>
    <row r="18" spans="1:20" ht="14.5">
      <c r="A18" s="38"/>
      <c r="B18" s="38"/>
      <c r="C18" s="38"/>
      <c r="D18" s="38"/>
      <c r="E18" s="38"/>
      <c r="F18" s="38"/>
      <c r="G18" s="38"/>
      <c r="H18" s="38"/>
      <c r="I18" s="38"/>
      <c r="J18" s="38"/>
      <c r="K18" s="38"/>
      <c r="L18" s="38"/>
      <c r="M18" s="38"/>
      <c r="N18" s="38"/>
      <c r="O18" s="38"/>
      <c r="P18" s="38"/>
      <c r="Q18" s="38"/>
      <c r="R18" s="38"/>
      <c r="S18" s="38"/>
      <c r="T18" s="38"/>
    </row>
    <row r="19" spans="1:20">
      <c r="A19" s="49" t="s">
        <v>32</v>
      </c>
      <c r="B19" s="27"/>
      <c r="C19" s="27"/>
      <c r="D19" s="27"/>
      <c r="E19" s="27"/>
      <c r="F19" s="27"/>
      <c r="G19" s="27"/>
      <c r="H19" s="27"/>
      <c r="I19" s="27"/>
      <c r="J19" s="27"/>
      <c r="K19" s="27"/>
      <c r="L19" s="27"/>
      <c r="M19" s="27"/>
      <c r="N19" s="27"/>
      <c r="O19" s="27"/>
      <c r="P19" s="27"/>
      <c r="Q19" s="27"/>
      <c r="R19" s="27"/>
      <c r="S19" s="27"/>
      <c r="T19" s="27"/>
    </row>
    <row r="20" spans="1:20" ht="147" customHeight="1">
      <c r="A20" s="52" t="s">
        <v>33</v>
      </c>
      <c r="B20" s="27"/>
      <c r="C20" s="27"/>
      <c r="D20" s="27"/>
      <c r="E20" s="27"/>
      <c r="F20" s="27"/>
      <c r="G20" s="27"/>
      <c r="H20" s="27"/>
      <c r="I20" s="27"/>
      <c r="J20" s="27"/>
      <c r="K20" s="27"/>
      <c r="L20" s="27"/>
      <c r="M20" s="27"/>
      <c r="N20" s="27"/>
      <c r="O20" s="27"/>
      <c r="P20" s="27"/>
      <c r="Q20" s="27"/>
      <c r="R20" s="27"/>
      <c r="S20" s="27"/>
      <c r="T20" s="27"/>
    </row>
    <row r="21" spans="1:20" ht="211.5">
      <c r="A21" s="43" t="s">
        <v>34</v>
      </c>
      <c r="B21" s="27"/>
      <c r="C21" s="27"/>
      <c r="D21" s="27"/>
      <c r="E21" s="27"/>
      <c r="F21" s="27"/>
      <c r="G21" s="27"/>
      <c r="H21" s="27"/>
      <c r="I21" s="27"/>
      <c r="J21" s="27"/>
      <c r="K21" s="27"/>
      <c r="L21" s="27"/>
      <c r="M21" s="27"/>
      <c r="N21" s="27"/>
      <c r="O21" s="27"/>
      <c r="P21" s="27"/>
      <c r="Q21" s="27"/>
      <c r="R21" s="27"/>
      <c r="S21" s="27"/>
      <c r="T21" s="27"/>
    </row>
    <row r="22" spans="1:20" ht="210">
      <c r="A22" s="22" t="s">
        <v>35</v>
      </c>
      <c r="B22" s="27"/>
      <c r="C22" s="27"/>
      <c r="D22" s="27"/>
      <c r="E22" s="27"/>
      <c r="F22" s="27"/>
      <c r="G22" s="27"/>
      <c r="H22" s="27"/>
      <c r="I22" s="27"/>
      <c r="J22" s="27"/>
      <c r="K22" s="27"/>
      <c r="L22" s="27"/>
      <c r="M22" s="27"/>
      <c r="N22" s="27"/>
      <c r="O22" s="27"/>
      <c r="P22" s="27"/>
      <c r="Q22" s="27"/>
      <c r="R22" s="27"/>
      <c r="S22" s="27"/>
      <c r="T22" s="27"/>
    </row>
    <row r="23" spans="1:20" ht="210">
      <c r="A23" s="22" t="s">
        <v>36</v>
      </c>
      <c r="B23" s="27"/>
      <c r="C23" s="27"/>
      <c r="D23" s="27"/>
      <c r="E23" s="27"/>
      <c r="F23" s="27"/>
      <c r="G23" s="27"/>
      <c r="H23" s="27"/>
      <c r="I23" s="27"/>
      <c r="J23" s="27"/>
      <c r="K23" s="27"/>
      <c r="L23" s="27"/>
      <c r="M23" s="27"/>
      <c r="N23" s="27"/>
      <c r="O23" s="27"/>
      <c r="P23" s="27"/>
      <c r="Q23" s="27"/>
      <c r="R23" s="27"/>
      <c r="S23" s="27"/>
      <c r="T23" s="27"/>
    </row>
    <row r="24" spans="1:20" ht="196">
      <c r="A24" s="22" t="s">
        <v>37</v>
      </c>
      <c r="B24" s="27"/>
      <c r="C24" s="27"/>
      <c r="D24" s="27"/>
      <c r="E24" s="27"/>
      <c r="F24" s="27"/>
      <c r="G24" s="27"/>
      <c r="H24" s="27"/>
      <c r="I24" s="27"/>
      <c r="J24" s="27"/>
      <c r="K24" s="27"/>
      <c r="L24" s="27"/>
      <c r="M24" s="27"/>
      <c r="N24" s="27"/>
      <c r="O24" s="27"/>
      <c r="P24" s="27"/>
      <c r="Q24" s="27"/>
      <c r="R24" s="27"/>
      <c r="S24" s="27"/>
      <c r="T24" s="27"/>
    </row>
    <row r="25" spans="1:20" ht="210">
      <c r="A25" s="22" t="s">
        <v>38</v>
      </c>
      <c r="B25" s="27"/>
      <c r="C25" s="27"/>
      <c r="D25" s="27"/>
      <c r="E25" s="27"/>
      <c r="F25" s="27"/>
      <c r="G25" s="27"/>
      <c r="H25" s="27"/>
      <c r="I25" s="27"/>
      <c r="J25" s="27"/>
      <c r="K25" s="27"/>
      <c r="L25" s="27"/>
      <c r="M25" s="27"/>
      <c r="N25" s="27"/>
      <c r="O25" s="27"/>
      <c r="P25" s="27"/>
      <c r="Q25" s="27"/>
      <c r="R25" s="27"/>
      <c r="S25" s="27"/>
      <c r="T25" s="27"/>
    </row>
    <row r="26" spans="1:20" ht="210">
      <c r="A26" s="46" t="s">
        <v>39</v>
      </c>
      <c r="B26" s="27"/>
      <c r="C26" s="27"/>
      <c r="D26" s="27"/>
      <c r="E26" s="27"/>
      <c r="F26" s="27"/>
      <c r="G26" s="27"/>
      <c r="H26" s="27"/>
      <c r="I26" s="27"/>
      <c r="J26" s="27"/>
      <c r="K26" s="27"/>
      <c r="L26" s="27"/>
      <c r="M26" s="27"/>
      <c r="N26" s="27"/>
      <c r="O26" s="27"/>
      <c r="P26" s="27"/>
      <c r="Q26" s="27"/>
      <c r="R26" s="27"/>
      <c r="S26" s="27"/>
      <c r="T26" s="27"/>
    </row>
    <row r="27" spans="1:20">
      <c r="A27" s="27"/>
      <c r="B27" s="27"/>
      <c r="C27" s="27"/>
      <c r="D27" s="27"/>
      <c r="E27" s="27"/>
      <c r="F27" s="27"/>
      <c r="G27" s="27"/>
      <c r="H27" s="27"/>
      <c r="I27" s="27"/>
      <c r="J27" s="27"/>
      <c r="K27" s="27"/>
      <c r="L27" s="27"/>
      <c r="M27" s="27"/>
      <c r="N27" s="27"/>
      <c r="O27" s="27"/>
      <c r="P27" s="27"/>
      <c r="Q27" s="27"/>
      <c r="R27" s="27"/>
      <c r="S27" s="27"/>
      <c r="T27" s="27"/>
    </row>
    <row r="28" spans="1:20">
      <c r="A28" s="40" t="s">
        <v>1224</v>
      </c>
      <c r="B28" s="27"/>
      <c r="C28" s="27"/>
      <c r="D28" s="27"/>
      <c r="E28" s="27"/>
      <c r="F28" s="27"/>
      <c r="G28" s="27"/>
      <c r="H28" s="27"/>
      <c r="I28" s="27"/>
      <c r="J28" s="27"/>
      <c r="K28" s="27"/>
      <c r="L28" s="27"/>
      <c r="M28" s="27"/>
      <c r="N28" s="27"/>
      <c r="O28" s="27"/>
      <c r="P28" s="27"/>
      <c r="Q28" s="27"/>
      <c r="R28" s="27"/>
      <c r="S28" s="27"/>
      <c r="T28" s="27"/>
    </row>
    <row r="29" spans="1:20">
      <c r="A29" s="43" t="s">
        <v>40</v>
      </c>
      <c r="B29" s="27"/>
      <c r="C29" s="27"/>
      <c r="D29" s="27"/>
      <c r="E29" s="27"/>
      <c r="F29" s="27"/>
      <c r="G29" s="27"/>
      <c r="H29" s="27"/>
      <c r="I29" s="27"/>
      <c r="J29" s="27"/>
      <c r="K29" s="27"/>
      <c r="L29" s="27"/>
      <c r="M29" s="27"/>
      <c r="N29" s="27"/>
      <c r="O29" s="27"/>
      <c r="P29" s="27"/>
      <c r="Q29" s="27"/>
      <c r="R29" s="27"/>
      <c r="S29" s="27"/>
      <c r="T29" s="27"/>
    </row>
    <row r="30" spans="1:20" ht="178.5" customHeight="1">
      <c r="A30" s="53" t="s">
        <v>41</v>
      </c>
      <c r="B30" s="27"/>
      <c r="D30" s="27"/>
      <c r="E30" s="27"/>
      <c r="F30" s="27"/>
      <c r="G30" s="27"/>
      <c r="H30" s="27"/>
      <c r="I30" s="27"/>
      <c r="J30" s="27"/>
      <c r="K30" s="27"/>
      <c r="L30" s="27"/>
      <c r="M30" s="27"/>
      <c r="N30" s="27"/>
      <c r="O30" s="27"/>
      <c r="P30" s="27"/>
      <c r="Q30" s="27"/>
      <c r="R30" s="27"/>
      <c r="S30" s="27"/>
      <c r="T30" s="27"/>
    </row>
    <row r="31" spans="1:20" ht="126.5">
      <c r="A31" s="46" t="s">
        <v>42</v>
      </c>
      <c r="B31" s="27"/>
      <c r="C31" s="27"/>
      <c r="D31" s="27"/>
      <c r="E31" s="27"/>
      <c r="F31" s="27"/>
      <c r="G31" s="27"/>
      <c r="H31" s="27"/>
      <c r="I31" s="27"/>
      <c r="J31" s="27"/>
      <c r="K31" s="27"/>
      <c r="L31" s="27"/>
      <c r="M31" s="27"/>
      <c r="N31" s="27"/>
      <c r="O31" s="27"/>
      <c r="P31" s="27"/>
      <c r="Q31" s="27"/>
      <c r="R31" s="27"/>
      <c r="S31" s="27"/>
      <c r="T31" s="27"/>
    </row>
    <row r="32" spans="1:20" ht="126">
      <c r="A32" s="46" t="s">
        <v>43</v>
      </c>
      <c r="B32" s="27"/>
      <c r="C32" s="27"/>
      <c r="D32" s="27"/>
      <c r="E32" s="27"/>
      <c r="F32" s="27"/>
      <c r="G32" s="27"/>
      <c r="H32" s="27"/>
      <c r="I32" s="27"/>
      <c r="J32" s="27"/>
      <c r="K32" s="27"/>
      <c r="L32" s="27"/>
      <c r="M32" s="27"/>
      <c r="N32" s="27"/>
      <c r="O32" s="27"/>
      <c r="P32" s="27"/>
      <c r="Q32" s="27"/>
      <c r="R32" s="27"/>
      <c r="S32" s="27"/>
      <c r="T32" s="27"/>
    </row>
    <row r="33" spans="1:20" ht="140">
      <c r="A33" s="46" t="s">
        <v>44</v>
      </c>
      <c r="B33" s="27"/>
      <c r="C33" s="27"/>
      <c r="D33" s="27"/>
      <c r="E33" s="27"/>
      <c r="F33" s="27"/>
      <c r="G33" s="27"/>
      <c r="H33" s="27"/>
      <c r="I33" s="27"/>
      <c r="J33" s="27"/>
      <c r="K33" s="27"/>
      <c r="L33" s="27"/>
      <c r="M33" s="27"/>
      <c r="N33" s="27"/>
      <c r="O33" s="27"/>
      <c r="P33" s="27"/>
      <c r="Q33" s="27"/>
      <c r="R33" s="27"/>
      <c r="S33" s="27"/>
      <c r="T33" s="27"/>
    </row>
    <row r="34" spans="1:20" ht="126">
      <c r="A34" s="46" t="s">
        <v>45</v>
      </c>
      <c r="B34" s="27"/>
      <c r="C34" s="27"/>
      <c r="D34" s="27"/>
      <c r="E34" s="27"/>
      <c r="F34" s="27"/>
      <c r="G34" s="27"/>
      <c r="H34" s="27"/>
      <c r="I34" s="27"/>
      <c r="J34" s="27"/>
      <c r="K34" s="27"/>
      <c r="L34" s="27"/>
      <c r="M34" s="27"/>
      <c r="N34" s="27"/>
      <c r="O34" s="27"/>
      <c r="P34" s="27"/>
      <c r="Q34" s="27"/>
      <c r="R34" s="27"/>
      <c r="S34" s="27"/>
      <c r="T34" s="27"/>
    </row>
    <row r="35" spans="1:20" ht="154.5">
      <c r="A35" s="46" t="s">
        <v>46</v>
      </c>
      <c r="B35" s="27"/>
      <c r="C35" s="27"/>
      <c r="D35" s="27"/>
      <c r="E35" s="27"/>
      <c r="F35" s="27"/>
      <c r="G35" s="27"/>
      <c r="H35" s="27"/>
      <c r="I35" s="27"/>
      <c r="J35" s="27"/>
      <c r="K35" s="27"/>
      <c r="L35" s="27"/>
      <c r="M35" s="27"/>
      <c r="N35" s="27"/>
      <c r="O35" s="27"/>
      <c r="P35" s="27"/>
      <c r="Q35" s="27"/>
      <c r="R35" s="27"/>
      <c r="S35" s="27"/>
      <c r="T35" s="27"/>
    </row>
    <row r="36" spans="1:20">
      <c r="B36" s="27"/>
      <c r="C36" s="27"/>
      <c r="D36" s="27"/>
      <c r="E36" s="27"/>
      <c r="F36" s="27"/>
      <c r="G36" s="27"/>
      <c r="H36" s="27"/>
      <c r="I36" s="27"/>
      <c r="J36" s="27"/>
      <c r="K36" s="27"/>
      <c r="L36" s="27"/>
      <c r="M36" s="27"/>
      <c r="N36" s="27"/>
      <c r="O36" s="27"/>
      <c r="P36" s="27"/>
      <c r="Q36" s="27"/>
      <c r="R36" s="27"/>
      <c r="S36" s="27"/>
      <c r="T36" s="27"/>
    </row>
    <row r="37" spans="1:20">
      <c r="A37" s="47" t="s">
        <v>47</v>
      </c>
      <c r="B37" s="27"/>
      <c r="C37" s="27"/>
      <c r="D37" s="27"/>
      <c r="E37" s="27"/>
      <c r="F37" s="27"/>
      <c r="G37" s="27"/>
      <c r="H37" s="27"/>
      <c r="I37" s="27"/>
      <c r="J37" s="27"/>
      <c r="K37" s="27"/>
      <c r="L37" s="27"/>
      <c r="M37" s="27"/>
      <c r="N37" s="27"/>
      <c r="O37" s="27"/>
      <c r="P37" s="27"/>
      <c r="Q37" s="27"/>
      <c r="R37" s="27"/>
      <c r="S37" s="27"/>
      <c r="T37" s="27"/>
    </row>
    <row r="38" spans="1:20" ht="42.5">
      <c r="A38" s="65" t="s">
        <v>48</v>
      </c>
      <c r="B38" s="27"/>
      <c r="C38" s="27"/>
      <c r="D38" s="27"/>
      <c r="E38" s="27"/>
      <c r="F38" s="27"/>
      <c r="G38" s="27"/>
      <c r="H38" s="27"/>
      <c r="I38" s="27"/>
      <c r="J38" s="27"/>
      <c r="K38" s="27"/>
      <c r="L38" s="27"/>
      <c r="M38" s="27"/>
      <c r="N38" s="27"/>
      <c r="O38" s="27"/>
      <c r="P38" s="27"/>
      <c r="Q38" s="27"/>
      <c r="R38" s="27"/>
      <c r="S38" s="27"/>
      <c r="T38" s="27"/>
    </row>
    <row r="39" spans="1:20" ht="28">
      <c r="A39" s="46" t="s">
        <v>49</v>
      </c>
      <c r="B39" s="27"/>
      <c r="C39" s="27"/>
      <c r="D39" s="27"/>
      <c r="E39" s="27"/>
      <c r="F39" s="27"/>
      <c r="G39" s="27"/>
      <c r="H39" s="27"/>
      <c r="I39" s="27"/>
      <c r="J39" s="27"/>
      <c r="K39" s="27"/>
      <c r="L39" s="27"/>
      <c r="M39" s="27"/>
      <c r="N39" s="27"/>
      <c r="O39" s="27"/>
      <c r="P39" s="27"/>
      <c r="Q39" s="27"/>
      <c r="R39" s="27"/>
      <c r="S39" s="27"/>
      <c r="T39" s="27"/>
    </row>
    <row r="40" spans="1:20">
      <c r="B40" s="27"/>
      <c r="C40" s="27"/>
      <c r="D40" s="27"/>
      <c r="E40" s="27"/>
      <c r="F40" s="27"/>
      <c r="G40" s="27"/>
      <c r="H40" s="27"/>
      <c r="I40" s="27"/>
      <c r="J40" s="27"/>
      <c r="K40" s="27"/>
      <c r="L40" s="27"/>
      <c r="M40" s="27"/>
      <c r="N40" s="27"/>
      <c r="O40" s="27"/>
      <c r="P40" s="27"/>
      <c r="Q40" s="27"/>
      <c r="R40" s="27"/>
      <c r="S40" s="27"/>
      <c r="T40" s="27"/>
    </row>
    <row r="41" spans="1:20">
      <c r="A41" s="49" t="s">
        <v>50</v>
      </c>
      <c r="B41" s="27"/>
      <c r="C41" s="27"/>
      <c r="D41" s="27"/>
      <c r="E41" s="27"/>
      <c r="F41" s="27"/>
      <c r="G41" s="27"/>
      <c r="H41" s="27"/>
      <c r="I41" s="27"/>
      <c r="J41" s="27"/>
      <c r="K41" s="27"/>
      <c r="L41" s="27"/>
      <c r="M41" s="27"/>
      <c r="N41" s="27"/>
      <c r="O41" s="27"/>
      <c r="P41" s="27"/>
      <c r="Q41" s="27"/>
      <c r="R41" s="27"/>
      <c r="S41" s="27"/>
      <c r="T41" s="27"/>
    </row>
    <row r="42" spans="1:20" ht="125.25" customHeight="1">
      <c r="A42" s="53" t="s">
        <v>51</v>
      </c>
      <c r="B42" s="27"/>
      <c r="C42" s="27"/>
      <c r="D42" s="27"/>
      <c r="E42" s="27"/>
      <c r="F42" s="27"/>
      <c r="G42" s="27"/>
      <c r="H42" s="27"/>
      <c r="I42" s="27"/>
      <c r="J42" s="27"/>
      <c r="K42" s="27"/>
      <c r="L42" s="27"/>
      <c r="M42" s="27"/>
      <c r="N42" s="27"/>
      <c r="O42" s="27"/>
      <c r="P42" s="27"/>
      <c r="Q42" s="27"/>
      <c r="R42" s="27"/>
      <c r="S42" s="27"/>
      <c r="T42" s="27"/>
    </row>
    <row r="43" spans="1:20" ht="171.75" customHeight="1">
      <c r="A43" s="53" t="s">
        <v>52</v>
      </c>
      <c r="B43" s="27"/>
      <c r="C43" s="27"/>
      <c r="D43" s="27"/>
      <c r="E43" s="27"/>
      <c r="F43" s="27"/>
      <c r="G43" s="27"/>
      <c r="H43" s="27"/>
      <c r="I43" s="27"/>
      <c r="J43" s="27"/>
      <c r="K43" s="27"/>
      <c r="L43" s="27"/>
      <c r="M43" s="27"/>
      <c r="N43" s="27"/>
      <c r="O43" s="27"/>
      <c r="P43" s="27"/>
      <c r="Q43" s="27"/>
      <c r="R43" s="27"/>
      <c r="S43" s="27"/>
      <c r="T43" s="27"/>
    </row>
    <row r="44" spans="1:20" ht="146.25" customHeight="1">
      <c r="A44" s="48" t="s">
        <v>53</v>
      </c>
      <c r="B44" s="27"/>
      <c r="C44" s="27"/>
      <c r="D44" s="27"/>
      <c r="E44" s="27"/>
      <c r="F44" s="27"/>
      <c r="G44" s="27"/>
      <c r="H44" s="27"/>
      <c r="I44" s="27"/>
      <c r="J44" s="27"/>
      <c r="K44" s="27"/>
      <c r="L44" s="27"/>
      <c r="M44" s="27"/>
      <c r="N44" s="27"/>
      <c r="O44" s="27"/>
      <c r="P44" s="27"/>
      <c r="Q44" s="27"/>
      <c r="R44" s="27"/>
      <c r="S44" s="27"/>
      <c r="T44" s="27"/>
    </row>
    <row r="45" spans="1:20" ht="108" customHeight="1">
      <c r="A45" s="46" t="s">
        <v>54</v>
      </c>
      <c r="B45" s="27"/>
      <c r="C45" s="27"/>
      <c r="D45" s="27"/>
      <c r="E45" s="27"/>
      <c r="F45" s="27"/>
      <c r="G45" s="27"/>
      <c r="H45" s="27"/>
      <c r="I45" s="27"/>
      <c r="J45" s="27"/>
      <c r="K45" s="27"/>
      <c r="L45" s="27"/>
      <c r="M45" s="27"/>
      <c r="N45" s="27"/>
      <c r="O45" s="27"/>
      <c r="P45" s="27"/>
      <c r="Q45" s="27"/>
      <c r="R45" s="27"/>
      <c r="S45" s="27"/>
      <c r="T45" s="27"/>
    </row>
    <row r="46" spans="1:20" ht="96.75" customHeight="1">
      <c r="A46" s="46" t="s">
        <v>55</v>
      </c>
      <c r="B46" s="27"/>
      <c r="C46" s="27"/>
      <c r="D46" s="27"/>
      <c r="E46" s="27"/>
      <c r="F46" s="27"/>
      <c r="G46" s="27"/>
      <c r="H46" s="27"/>
      <c r="I46" s="27"/>
      <c r="J46" s="27"/>
      <c r="K46" s="27"/>
      <c r="L46" s="27"/>
      <c r="M46" s="27"/>
      <c r="N46" s="27"/>
      <c r="O46" s="27"/>
      <c r="P46" s="27"/>
      <c r="Q46" s="27"/>
      <c r="R46" s="27"/>
      <c r="S46" s="27"/>
      <c r="T46" s="27"/>
    </row>
    <row r="47" spans="1:20" ht="126.5">
      <c r="A47" s="46" t="s">
        <v>56</v>
      </c>
      <c r="B47" s="27"/>
      <c r="C47" s="27"/>
      <c r="D47" s="27"/>
      <c r="E47" s="27"/>
      <c r="F47" s="27"/>
      <c r="G47" s="27"/>
      <c r="H47" s="27"/>
      <c r="I47" s="27"/>
      <c r="J47" s="27"/>
      <c r="K47" s="27"/>
      <c r="L47" s="27"/>
      <c r="M47" s="27"/>
      <c r="N47" s="27"/>
      <c r="O47" s="27"/>
      <c r="P47" s="27"/>
      <c r="Q47" s="27"/>
      <c r="R47" s="27"/>
      <c r="S47" s="27"/>
      <c r="T47" s="27"/>
    </row>
    <row r="48" spans="1:20" ht="155.5">
      <c r="A48" s="46" t="s">
        <v>57</v>
      </c>
      <c r="B48" s="27"/>
      <c r="C48" s="27"/>
      <c r="D48" s="27"/>
      <c r="E48" s="27"/>
      <c r="F48" s="27"/>
      <c r="G48" s="27"/>
      <c r="H48" s="27"/>
      <c r="I48" s="27"/>
      <c r="J48" s="27"/>
      <c r="K48" s="27"/>
      <c r="L48" s="27"/>
      <c r="M48" s="27"/>
      <c r="N48" s="27"/>
      <c r="O48" s="27"/>
      <c r="P48" s="27"/>
      <c r="Q48" s="27"/>
      <c r="R48" s="27"/>
      <c r="S48" s="27"/>
      <c r="T48" s="27"/>
    </row>
    <row r="49" spans="1:20" ht="113">
      <c r="A49" s="46" t="s">
        <v>58</v>
      </c>
      <c r="B49" s="27"/>
      <c r="C49" s="27"/>
      <c r="D49" s="27"/>
      <c r="E49" s="27"/>
      <c r="F49" s="27"/>
      <c r="G49" s="27"/>
      <c r="H49" s="27"/>
      <c r="I49" s="27"/>
      <c r="J49" s="27"/>
      <c r="K49" s="27"/>
      <c r="L49" s="27"/>
      <c r="M49" s="27"/>
      <c r="N49" s="27"/>
      <c r="O49" s="27"/>
      <c r="P49" s="27"/>
      <c r="Q49" s="27"/>
      <c r="R49" s="27"/>
      <c r="S49" s="27"/>
      <c r="T49" s="27"/>
    </row>
    <row r="50" spans="1:20" ht="99.5">
      <c r="A50" s="46" t="s">
        <v>59</v>
      </c>
      <c r="B50" s="27"/>
      <c r="C50" s="27"/>
      <c r="D50" s="27"/>
      <c r="E50" s="27"/>
      <c r="F50" s="27"/>
      <c r="G50" s="27"/>
      <c r="H50" s="27"/>
      <c r="I50" s="27"/>
      <c r="J50" s="27"/>
      <c r="K50" s="27"/>
      <c r="L50" s="27"/>
      <c r="M50" s="27"/>
      <c r="N50" s="27"/>
      <c r="O50" s="27"/>
      <c r="P50" s="27"/>
      <c r="Q50" s="27"/>
      <c r="R50" s="27"/>
      <c r="S50" s="27"/>
      <c r="T50" s="27"/>
    </row>
    <row r="51" spans="1:20" ht="85">
      <c r="A51" s="46" t="s">
        <v>60</v>
      </c>
      <c r="B51" s="27"/>
      <c r="C51" s="27"/>
      <c r="D51" s="27"/>
      <c r="E51" s="27"/>
      <c r="F51" s="27"/>
      <c r="G51" s="27"/>
      <c r="H51" s="27"/>
      <c r="I51" s="27"/>
      <c r="J51" s="27"/>
      <c r="K51" s="27"/>
      <c r="L51" s="27"/>
      <c r="M51" s="27"/>
      <c r="N51" s="27"/>
      <c r="O51" s="27"/>
      <c r="P51" s="27"/>
      <c r="Q51" s="27"/>
      <c r="R51" s="27"/>
      <c r="S51" s="27"/>
      <c r="T51" s="27"/>
    </row>
    <row r="52" spans="1:20" ht="42.5">
      <c r="A52" s="46" t="s">
        <v>61</v>
      </c>
      <c r="B52" s="27"/>
      <c r="C52" s="27"/>
      <c r="D52" s="27"/>
      <c r="E52" s="27"/>
      <c r="F52" s="27"/>
      <c r="G52" s="27"/>
      <c r="H52" s="27"/>
      <c r="I52" s="27"/>
      <c r="J52" s="27"/>
      <c r="K52" s="27"/>
      <c r="L52" s="27"/>
      <c r="M52" s="27"/>
      <c r="N52" s="27"/>
      <c r="O52" s="27"/>
      <c r="P52" s="27"/>
      <c r="Q52" s="27"/>
      <c r="R52" s="27"/>
      <c r="S52" s="27"/>
      <c r="T52" s="27"/>
    </row>
    <row r="53" spans="1:20" ht="42.5">
      <c r="A53" s="74" t="s">
        <v>62</v>
      </c>
      <c r="B53" s="27"/>
      <c r="C53" s="27"/>
      <c r="D53" s="27"/>
      <c r="E53" s="27"/>
      <c r="F53" s="27"/>
      <c r="G53" s="27"/>
      <c r="H53" s="27"/>
      <c r="I53" s="27"/>
      <c r="J53" s="27"/>
      <c r="K53" s="27"/>
      <c r="L53" s="27"/>
      <c r="M53" s="27"/>
      <c r="N53" s="27"/>
      <c r="O53" s="27"/>
      <c r="P53" s="27"/>
      <c r="Q53" s="27"/>
      <c r="R53" s="27"/>
      <c r="S53" s="27"/>
      <c r="T53" s="27"/>
    </row>
    <row r="54" spans="1:20">
      <c r="A54" s="44"/>
      <c r="B54" s="27"/>
      <c r="C54" s="27"/>
      <c r="D54" s="27"/>
      <c r="E54" s="27"/>
      <c r="F54" s="27"/>
      <c r="G54" s="27"/>
      <c r="H54" s="27"/>
      <c r="I54" s="27"/>
      <c r="J54" s="27"/>
      <c r="K54" s="27"/>
      <c r="L54" s="27"/>
      <c r="M54" s="27"/>
      <c r="N54" s="27"/>
      <c r="O54" s="27"/>
      <c r="P54" s="27"/>
      <c r="Q54" s="27"/>
      <c r="R54" s="27"/>
      <c r="S54" s="27"/>
      <c r="T54" s="27"/>
    </row>
    <row r="55" spans="1:20">
      <c r="A55" s="40" t="s">
        <v>63</v>
      </c>
      <c r="B55" s="27"/>
      <c r="C55" s="27"/>
      <c r="D55" s="27"/>
      <c r="E55" s="27"/>
      <c r="F55" s="27"/>
      <c r="G55" s="27"/>
      <c r="H55" s="27"/>
      <c r="I55" s="27"/>
      <c r="J55" s="27"/>
      <c r="K55" s="27"/>
      <c r="L55" s="27"/>
      <c r="M55" s="27"/>
      <c r="N55" s="27"/>
      <c r="O55" s="27"/>
      <c r="P55" s="27"/>
      <c r="Q55" s="27"/>
      <c r="R55" s="27"/>
      <c r="S55" s="27"/>
      <c r="T55" s="27"/>
    </row>
    <row r="56" spans="1:20" ht="28">
      <c r="A56" s="43" t="s">
        <v>64</v>
      </c>
      <c r="B56" s="27"/>
      <c r="C56" s="27"/>
      <c r="D56" s="27"/>
      <c r="E56" s="27"/>
      <c r="F56" s="27"/>
      <c r="G56" s="27"/>
      <c r="H56" s="27"/>
      <c r="I56" s="27"/>
      <c r="J56" s="27"/>
      <c r="K56" s="27"/>
      <c r="L56" s="27"/>
      <c r="M56" s="27"/>
      <c r="N56" s="27"/>
      <c r="O56" s="27"/>
      <c r="P56" s="27"/>
      <c r="Q56" s="27"/>
      <c r="R56" s="27"/>
      <c r="S56" s="27"/>
      <c r="T56" s="27"/>
    </row>
    <row r="57" spans="1:20" ht="112">
      <c r="A57" s="53" t="s">
        <v>65</v>
      </c>
      <c r="B57" s="27"/>
      <c r="C57" s="27"/>
      <c r="D57" s="27"/>
      <c r="E57" s="27"/>
      <c r="F57" s="27"/>
      <c r="G57" s="27"/>
      <c r="H57" s="27"/>
      <c r="I57" s="27"/>
      <c r="J57" s="27"/>
      <c r="K57" s="27"/>
      <c r="L57" s="27"/>
      <c r="M57" s="27"/>
      <c r="N57" s="27"/>
      <c r="O57" s="27"/>
      <c r="P57" s="27"/>
      <c r="Q57" s="27"/>
      <c r="R57" s="27"/>
      <c r="S57" s="27"/>
      <c r="T57" s="27"/>
    </row>
    <row r="58" spans="1:20" ht="180.75" customHeight="1">
      <c r="A58" s="53" t="s">
        <v>66</v>
      </c>
    </row>
    <row r="59" spans="1:20" ht="167.25" customHeight="1">
      <c r="A59" s="53" t="s">
        <v>67</v>
      </c>
    </row>
    <row r="60" spans="1:20" ht="180" customHeight="1">
      <c r="A60" s="53" t="s">
        <v>68</v>
      </c>
    </row>
    <row r="61" spans="1:20" ht="126" customHeight="1">
      <c r="A61" s="46" t="s">
        <v>69</v>
      </c>
    </row>
    <row r="62" spans="1:20" ht="28">
      <c r="A62" s="46" t="s">
        <v>70</v>
      </c>
    </row>
    <row r="63" spans="1:20" ht="28">
      <c r="A63" s="46" t="s">
        <v>71</v>
      </c>
    </row>
    <row r="64" spans="1:20" ht="28">
      <c r="A64" s="46" t="s">
        <v>72</v>
      </c>
    </row>
    <row r="65" spans="1:20" ht="28">
      <c r="A65" s="46" t="s">
        <v>73</v>
      </c>
    </row>
    <row r="66" spans="1:20" ht="28">
      <c r="A66" s="46" t="s">
        <v>74</v>
      </c>
    </row>
    <row r="67" spans="1:20" ht="28">
      <c r="A67" s="46" t="s">
        <v>75</v>
      </c>
    </row>
    <row r="69" spans="1:20">
      <c r="A69" s="47" t="s">
        <v>76</v>
      </c>
      <c r="B69" s="27"/>
      <c r="C69" s="27"/>
      <c r="D69" s="27"/>
      <c r="E69" s="27"/>
      <c r="F69" s="27"/>
      <c r="G69" s="27"/>
      <c r="H69" s="27"/>
      <c r="I69" s="27"/>
      <c r="J69" s="27"/>
      <c r="K69" s="27"/>
      <c r="L69" s="27"/>
      <c r="M69" s="27"/>
      <c r="N69" s="27"/>
      <c r="O69" s="27"/>
      <c r="P69" s="27"/>
      <c r="Q69" s="27"/>
      <c r="R69" s="27"/>
      <c r="S69" s="27"/>
      <c r="T69" s="27"/>
    </row>
    <row r="70" spans="1:20" ht="28">
      <c r="A70" s="46" t="s">
        <v>77</v>
      </c>
      <c r="B70" s="27"/>
      <c r="C70" s="27"/>
      <c r="D70" s="27"/>
      <c r="E70" s="27"/>
      <c r="F70" s="27"/>
      <c r="G70" s="27"/>
      <c r="H70" s="27"/>
      <c r="I70" s="27"/>
      <c r="J70" s="27"/>
      <c r="K70" s="27"/>
      <c r="L70" s="27"/>
      <c r="M70" s="27"/>
      <c r="N70" s="27"/>
      <c r="O70" s="27"/>
      <c r="P70" s="27"/>
      <c r="Q70" s="27"/>
      <c r="R70" s="27"/>
      <c r="S70" s="27"/>
      <c r="T70" s="27"/>
    </row>
    <row r="71" spans="1:20" ht="28">
      <c r="A71" s="46" t="s">
        <v>78</v>
      </c>
      <c r="B71" s="27"/>
      <c r="C71" s="27"/>
      <c r="D71" s="27"/>
      <c r="E71" s="27"/>
      <c r="F71" s="27"/>
      <c r="G71" s="27"/>
      <c r="H71" s="27"/>
      <c r="I71" s="27"/>
      <c r="J71" s="27"/>
      <c r="K71" s="27"/>
      <c r="L71" s="27"/>
      <c r="M71" s="27"/>
      <c r="N71" s="27"/>
      <c r="O71" s="27"/>
      <c r="P71" s="27"/>
      <c r="Q71" s="27"/>
      <c r="R71" s="27"/>
      <c r="S71" s="27"/>
      <c r="T71" s="27"/>
    </row>
    <row r="72" spans="1:20">
      <c r="B72" s="27"/>
      <c r="C72" s="27"/>
      <c r="D72" s="27"/>
      <c r="E72" s="27"/>
      <c r="F72" s="27"/>
      <c r="G72" s="27"/>
      <c r="H72" s="27"/>
      <c r="I72" s="27"/>
      <c r="J72" s="27"/>
      <c r="K72" s="27"/>
      <c r="L72" s="27"/>
      <c r="M72" s="27"/>
      <c r="N72" s="27"/>
      <c r="O72" s="27"/>
      <c r="P72" s="27"/>
      <c r="Q72" s="27"/>
      <c r="R72" s="27"/>
      <c r="S72" s="27"/>
      <c r="T72" s="27"/>
    </row>
    <row r="73" spans="1:20">
      <c r="A73" s="49" t="s">
        <v>79</v>
      </c>
      <c r="B73" s="27"/>
      <c r="C73" s="27"/>
      <c r="D73" s="27"/>
      <c r="E73" s="27"/>
      <c r="F73" s="27"/>
      <c r="G73" s="27"/>
      <c r="H73" s="27"/>
      <c r="I73" s="27"/>
      <c r="J73" s="27"/>
      <c r="K73" s="27"/>
      <c r="L73" s="27"/>
      <c r="M73" s="27"/>
      <c r="N73" s="27"/>
      <c r="O73" s="27"/>
      <c r="P73" s="27"/>
      <c r="Q73" s="27"/>
      <c r="R73" s="27"/>
      <c r="S73" s="27"/>
      <c r="T73" s="27"/>
    </row>
    <row r="74" spans="1:20" ht="108.75" customHeight="1">
      <c r="A74" s="46" t="s">
        <v>80</v>
      </c>
      <c r="B74" s="27"/>
      <c r="C74" s="27"/>
      <c r="D74" s="27"/>
      <c r="E74" s="27"/>
      <c r="F74" s="27"/>
      <c r="G74" s="27"/>
      <c r="H74" s="27"/>
      <c r="I74" s="27"/>
      <c r="J74" s="27"/>
      <c r="K74" s="27"/>
      <c r="L74" s="27"/>
      <c r="M74" s="27"/>
      <c r="N74" s="27"/>
      <c r="O74" s="27"/>
      <c r="P74" s="27"/>
      <c r="Q74" s="27"/>
      <c r="R74" s="27"/>
      <c r="S74" s="27"/>
      <c r="T74" s="27"/>
    </row>
    <row r="75" spans="1:20" ht="136.5" customHeight="1">
      <c r="A75" s="46" t="s">
        <v>81</v>
      </c>
    </row>
    <row r="76" spans="1:20" ht="165.75" customHeight="1">
      <c r="A76" s="53" t="s">
        <v>82</v>
      </c>
    </row>
    <row r="77" spans="1:20" ht="134.25" customHeight="1">
      <c r="A77" s="53" t="s">
        <v>83</v>
      </c>
    </row>
    <row r="78" spans="1:20" ht="70">
      <c r="A78" s="46" t="s">
        <v>84</v>
      </c>
    </row>
    <row r="79" spans="1:20">
      <c r="A79" s="46"/>
    </row>
    <row r="80" spans="1:20">
      <c r="A80" s="40" t="s">
        <v>85</v>
      </c>
    </row>
    <row r="81" spans="1:2" ht="28">
      <c r="A81" s="22" t="s">
        <v>86</v>
      </c>
    </row>
    <row r="82" spans="1:2" ht="138.75" customHeight="1">
      <c r="A82" s="53" t="s">
        <v>87</v>
      </c>
      <c r="B82" s="72"/>
    </row>
    <row r="83" spans="1:2" ht="150" customHeight="1">
      <c r="A83" s="53" t="s">
        <v>88</v>
      </c>
    </row>
    <row r="84" spans="1:2" ht="134.25" customHeight="1">
      <c r="A84" s="53" t="s">
        <v>89</v>
      </c>
    </row>
    <row r="85" spans="1:2" ht="153" customHeight="1">
      <c r="A85" s="53" t="s">
        <v>90</v>
      </c>
    </row>
    <row r="86" spans="1:2" ht="139.5" customHeight="1">
      <c r="A86" s="53" t="s">
        <v>91</v>
      </c>
    </row>
    <row r="87" spans="1:2" ht="28">
      <c r="A87" s="53" t="s">
        <v>92</v>
      </c>
    </row>
    <row r="88" spans="1:2" ht="40.5" customHeight="1">
      <c r="A88" s="53" t="s">
        <v>93</v>
      </c>
    </row>
    <row r="89" spans="1:2" ht="28">
      <c r="A89" s="53" t="s">
        <v>94</v>
      </c>
    </row>
    <row r="90" spans="1:2" ht="28">
      <c r="A90" s="53" t="s">
        <v>95</v>
      </c>
    </row>
    <row r="91" spans="1:2" ht="28">
      <c r="A91" s="53" t="s">
        <v>96</v>
      </c>
    </row>
    <row r="93" spans="1:2">
      <c r="A93" s="47" t="s">
        <v>97</v>
      </c>
    </row>
    <row r="94" spans="1:2" ht="42">
      <c r="A94" s="65" t="s">
        <v>98</v>
      </c>
      <c r="B94" s="72"/>
    </row>
    <row r="95" spans="1:2" ht="42">
      <c r="A95" s="53" t="s">
        <v>99</v>
      </c>
    </row>
    <row r="97" spans="1:2">
      <c r="A97" s="49" t="s">
        <v>100</v>
      </c>
    </row>
    <row r="98" spans="1:2" ht="105" customHeight="1">
      <c r="A98" s="53" t="s">
        <v>101</v>
      </c>
      <c r="B98" s="72"/>
    </row>
    <row r="99" spans="1:2" ht="70">
      <c r="A99" s="53" t="s">
        <v>102</v>
      </c>
    </row>
    <row r="100" spans="1:2" ht="112">
      <c r="A100" s="53" t="s">
        <v>103</v>
      </c>
    </row>
    <row r="101" spans="1:2" ht="98">
      <c r="A101" s="53" t="s">
        <v>104</v>
      </c>
    </row>
    <row r="102" spans="1:2" ht="84">
      <c r="A102" s="53" t="s">
        <v>105</v>
      </c>
    </row>
    <row r="104" spans="1:2">
      <c r="A104" s="50" t="s">
        <v>106</v>
      </c>
    </row>
    <row r="105" spans="1:2" ht="56">
      <c r="A105" s="51" t="s">
        <v>107</v>
      </c>
    </row>
    <row r="106" spans="1:2" ht="238">
      <c r="A106" s="53" t="s">
        <v>108</v>
      </c>
      <c r="B106" s="72"/>
    </row>
    <row r="107" spans="1:2" ht="238">
      <c r="A107" s="65" t="s">
        <v>109</v>
      </c>
    </row>
    <row r="108" spans="1:2" ht="252">
      <c r="A108" s="53" t="s">
        <v>110</v>
      </c>
    </row>
    <row r="109" spans="1:2" ht="238">
      <c r="A109" s="53" t="s">
        <v>111</v>
      </c>
    </row>
    <row r="110" spans="1:2" ht="238">
      <c r="A110" s="53" t="s">
        <v>112</v>
      </c>
    </row>
  </sheetData>
  <mergeCells count="1">
    <mergeCell ref="A1:A2"/>
  </mergeCells>
  <pageMargins left="0.7" right="0.7" top="0.75" bottom="0.75" header="0.3" footer="0.3"/>
  <pageSetup paperSize="9" orientation="landscape" r:id="rId1"/>
  <headerFooter>
    <oddHeader xml:space="preserve">&amp;C&amp;"-,Bold"AUSMASA AAS-004 Low and no enrolment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63B44-83C5-4B16-B297-D7B6F9C10699}">
  <sheetPr>
    <pageSetUpPr fitToPage="1"/>
  </sheetPr>
  <dimension ref="A1:N1392"/>
  <sheetViews>
    <sheetView showGridLines="0" topLeftCell="G443" zoomScale="70" zoomScaleNormal="70" workbookViewId="0">
      <selection activeCell="M444" sqref="M444"/>
    </sheetView>
  </sheetViews>
  <sheetFormatPr defaultColWidth="9.1796875" defaultRowHeight="14.25" customHeight="1"/>
  <cols>
    <col min="1" max="1" width="13.1796875" style="30" customWidth="1"/>
    <col min="2" max="2" width="16.453125" style="27" customWidth="1"/>
    <col min="3" max="4" width="32" style="27" customWidth="1"/>
    <col min="5" max="5" width="29" style="27" customWidth="1"/>
    <col min="6" max="6" width="38.453125" style="27" customWidth="1"/>
    <col min="7" max="7" width="15.453125" style="27" customWidth="1"/>
    <col min="8" max="9" width="38.453125" style="27" customWidth="1"/>
    <col min="10" max="10" width="30.54296875" style="27" customWidth="1"/>
    <col min="11" max="11" width="72.54296875" style="27" customWidth="1"/>
    <col min="12" max="12" width="72.54296875" style="32" customWidth="1"/>
    <col min="13" max="13" width="16.453125" style="2" customWidth="1"/>
    <col min="14" max="14" width="45.54296875" style="2" customWidth="1"/>
    <col min="15" max="16384" width="9.1796875" style="2"/>
  </cols>
  <sheetData>
    <row r="1" spans="1:14" ht="14.25" customHeight="1">
      <c r="A1" s="144"/>
      <c r="B1" s="144"/>
      <c r="C1" s="145" t="str">
        <f>"Detailed Feedback: " &amp; 'Project overview '!C3</f>
        <v>Detailed Feedback: Critical Control Management for Mine Site Supervisors</v>
      </c>
      <c r="D1" s="145"/>
      <c r="E1" s="145"/>
      <c r="F1" s="145"/>
      <c r="G1" s="145"/>
      <c r="H1" s="145"/>
      <c r="I1" s="145"/>
      <c r="J1" s="131"/>
      <c r="K1" s="131"/>
      <c r="L1" s="132"/>
    </row>
    <row r="2" spans="1:14" ht="79.900000000000006" customHeight="1">
      <c r="A2" s="144"/>
      <c r="B2" s="144"/>
      <c r="C2" s="145"/>
      <c r="D2" s="145"/>
      <c r="E2" s="145"/>
      <c r="F2" s="145"/>
      <c r="G2" s="145"/>
      <c r="H2" s="145"/>
      <c r="I2" s="145"/>
      <c r="J2" s="131"/>
      <c r="K2" s="131"/>
      <c r="L2" s="132"/>
    </row>
    <row r="3" spans="1:14" ht="14.5" thickBot="1">
      <c r="A3" s="14" t="s">
        <v>114</v>
      </c>
      <c r="B3" s="15" t="s">
        <v>354</v>
      </c>
      <c r="C3" s="15" t="s">
        <v>286</v>
      </c>
      <c r="D3" s="15" t="s">
        <v>493</v>
      </c>
      <c r="E3" s="15" t="s">
        <v>287</v>
      </c>
      <c r="F3" s="15" t="s">
        <v>494</v>
      </c>
      <c r="G3" s="15" t="s">
        <v>495</v>
      </c>
      <c r="H3" s="15" t="s">
        <v>496</v>
      </c>
      <c r="I3" s="15" t="s">
        <v>497</v>
      </c>
      <c r="J3" s="15" t="s">
        <v>498</v>
      </c>
      <c r="K3" s="15" t="s">
        <v>499</v>
      </c>
      <c r="L3" s="15" t="s">
        <v>500</v>
      </c>
      <c r="M3" s="11"/>
      <c r="N3" s="11"/>
    </row>
    <row r="4" spans="1:14" ht="409.6" thickBot="1">
      <c r="A4" s="23">
        <v>45784</v>
      </c>
      <c r="B4" s="24" t="s">
        <v>340</v>
      </c>
      <c r="C4" s="28" t="s">
        <v>293</v>
      </c>
      <c r="D4" s="24" t="s">
        <v>414</v>
      </c>
      <c r="E4" s="24" t="s">
        <v>294</v>
      </c>
      <c r="F4" s="28" t="s">
        <v>118</v>
      </c>
      <c r="G4" s="24" t="s">
        <v>501</v>
      </c>
      <c r="H4" s="24" t="s">
        <v>502</v>
      </c>
      <c r="I4" s="28"/>
      <c r="J4" s="28" t="s">
        <v>503</v>
      </c>
      <c r="K4" s="75" t="s">
        <v>504</v>
      </c>
      <c r="L4" s="75" t="s">
        <v>505</v>
      </c>
    </row>
    <row r="5" spans="1:14" ht="154.5" thickBot="1">
      <c r="A5" s="23">
        <v>46111</v>
      </c>
      <c r="B5" s="24" t="s">
        <v>340</v>
      </c>
      <c r="C5" s="28" t="s">
        <v>293</v>
      </c>
      <c r="D5" s="24" t="s">
        <v>414</v>
      </c>
      <c r="E5" s="24" t="s">
        <v>302</v>
      </c>
      <c r="F5" s="28" t="s">
        <v>118</v>
      </c>
      <c r="G5" s="24" t="s">
        <v>501</v>
      </c>
      <c r="H5" s="24" t="s">
        <v>506</v>
      </c>
      <c r="I5" s="28" t="s">
        <v>507</v>
      </c>
      <c r="J5" s="28" t="s">
        <v>503</v>
      </c>
      <c r="K5" s="75" t="s">
        <v>508</v>
      </c>
      <c r="L5" s="75" t="s">
        <v>509</v>
      </c>
    </row>
    <row r="6" spans="1:14" ht="14.5" thickBot="1">
      <c r="A6" s="23">
        <v>46121</v>
      </c>
      <c r="B6" s="24" t="s">
        <v>362</v>
      </c>
      <c r="C6" s="28" t="s">
        <v>293</v>
      </c>
      <c r="D6" s="24" t="s">
        <v>286</v>
      </c>
      <c r="E6" s="24" t="s">
        <v>302</v>
      </c>
      <c r="F6" s="28" t="s">
        <v>510</v>
      </c>
      <c r="G6" s="24" t="s">
        <v>501</v>
      </c>
      <c r="H6" s="24" t="s">
        <v>502</v>
      </c>
      <c r="I6" s="28" t="s">
        <v>511</v>
      </c>
      <c r="J6" s="28"/>
      <c r="K6" s="75" t="s">
        <v>512</v>
      </c>
      <c r="L6" s="135" t="s">
        <v>513</v>
      </c>
    </row>
    <row r="7" spans="1:14" ht="14.5" thickBot="1">
      <c r="A7" s="23">
        <v>46121</v>
      </c>
      <c r="B7" s="24" t="s">
        <v>362</v>
      </c>
      <c r="C7" s="28" t="s">
        <v>293</v>
      </c>
      <c r="D7" s="24" t="s">
        <v>286</v>
      </c>
      <c r="E7" s="24" t="s">
        <v>302</v>
      </c>
      <c r="F7" s="28" t="s">
        <v>510</v>
      </c>
      <c r="G7" s="24" t="s">
        <v>501</v>
      </c>
      <c r="H7" s="24" t="s">
        <v>502</v>
      </c>
      <c r="I7" s="28" t="s">
        <v>514</v>
      </c>
      <c r="J7" s="28"/>
      <c r="K7" s="75" t="s">
        <v>512</v>
      </c>
      <c r="L7" s="135" t="s">
        <v>513</v>
      </c>
    </row>
    <row r="8" spans="1:14" ht="14.5" thickBot="1">
      <c r="A8" s="23">
        <v>46121</v>
      </c>
      <c r="B8" s="24" t="s">
        <v>362</v>
      </c>
      <c r="C8" s="28" t="s">
        <v>293</v>
      </c>
      <c r="D8" s="24" t="s">
        <v>286</v>
      </c>
      <c r="E8" s="24" t="s">
        <v>302</v>
      </c>
      <c r="F8" s="28" t="s">
        <v>510</v>
      </c>
      <c r="G8" s="24" t="s">
        <v>501</v>
      </c>
      <c r="H8" s="24" t="s">
        <v>502</v>
      </c>
      <c r="I8" s="28" t="s">
        <v>515</v>
      </c>
      <c r="J8" s="28"/>
      <c r="K8" s="75" t="s">
        <v>512</v>
      </c>
      <c r="L8" s="135" t="s">
        <v>513</v>
      </c>
    </row>
    <row r="9" spans="1:14" ht="14.5" thickBot="1">
      <c r="A9" s="23">
        <v>46121</v>
      </c>
      <c r="B9" s="24" t="s">
        <v>362</v>
      </c>
      <c r="C9" s="28" t="s">
        <v>293</v>
      </c>
      <c r="D9" s="24" t="s">
        <v>286</v>
      </c>
      <c r="E9" s="24" t="s">
        <v>302</v>
      </c>
      <c r="F9" s="28" t="s">
        <v>510</v>
      </c>
      <c r="G9" s="24" t="s">
        <v>501</v>
      </c>
      <c r="H9" s="24" t="s">
        <v>502</v>
      </c>
      <c r="I9" s="28" t="s">
        <v>516</v>
      </c>
      <c r="J9" s="28"/>
      <c r="K9" s="75" t="s">
        <v>512</v>
      </c>
      <c r="L9" s="135" t="s">
        <v>513</v>
      </c>
    </row>
    <row r="10" spans="1:14" ht="14.5" thickBot="1">
      <c r="A10" s="23">
        <v>46121</v>
      </c>
      <c r="B10" s="24" t="s">
        <v>362</v>
      </c>
      <c r="C10" s="28" t="s">
        <v>293</v>
      </c>
      <c r="D10" s="24" t="s">
        <v>286</v>
      </c>
      <c r="E10" s="24" t="s">
        <v>302</v>
      </c>
      <c r="F10" s="28" t="s">
        <v>510</v>
      </c>
      <c r="G10" s="24" t="s">
        <v>501</v>
      </c>
      <c r="H10" s="24" t="s">
        <v>502</v>
      </c>
      <c r="I10" s="28" t="s">
        <v>517</v>
      </c>
      <c r="J10" s="28"/>
      <c r="K10" s="75" t="s">
        <v>512</v>
      </c>
      <c r="L10" s="135" t="s">
        <v>513</v>
      </c>
    </row>
    <row r="11" spans="1:14" ht="14.5" thickBot="1">
      <c r="A11" s="23">
        <v>46121</v>
      </c>
      <c r="B11" s="24" t="s">
        <v>328</v>
      </c>
      <c r="C11" s="28" t="s">
        <v>293</v>
      </c>
      <c r="D11" s="24" t="s">
        <v>286</v>
      </c>
      <c r="E11" s="24" t="s">
        <v>329</v>
      </c>
      <c r="F11" s="28" t="s">
        <v>510</v>
      </c>
      <c r="G11" s="24" t="s">
        <v>501</v>
      </c>
      <c r="H11" s="24" t="s">
        <v>502</v>
      </c>
      <c r="I11" s="28" t="s">
        <v>511</v>
      </c>
      <c r="J11" s="28"/>
      <c r="K11" s="75" t="s">
        <v>512</v>
      </c>
      <c r="L11" s="135" t="s">
        <v>513</v>
      </c>
    </row>
    <row r="12" spans="1:14" ht="14.5" thickBot="1">
      <c r="A12" s="23">
        <v>46121</v>
      </c>
      <c r="B12" s="24" t="s">
        <v>328</v>
      </c>
      <c r="C12" s="28" t="s">
        <v>293</v>
      </c>
      <c r="D12" s="24" t="s">
        <v>286</v>
      </c>
      <c r="E12" s="24" t="s">
        <v>329</v>
      </c>
      <c r="F12" s="28" t="s">
        <v>510</v>
      </c>
      <c r="G12" s="24" t="s">
        <v>501</v>
      </c>
      <c r="H12" s="24" t="s">
        <v>502</v>
      </c>
      <c r="I12" s="28" t="s">
        <v>514</v>
      </c>
      <c r="J12" s="28"/>
      <c r="K12" s="75" t="s">
        <v>512</v>
      </c>
      <c r="L12" s="135" t="s">
        <v>513</v>
      </c>
    </row>
    <row r="13" spans="1:14" ht="14.5" thickBot="1">
      <c r="A13" s="23">
        <v>46121</v>
      </c>
      <c r="B13" s="24" t="s">
        <v>328</v>
      </c>
      <c r="C13" s="28" t="s">
        <v>293</v>
      </c>
      <c r="D13" s="24" t="s">
        <v>286</v>
      </c>
      <c r="E13" s="24" t="s">
        <v>329</v>
      </c>
      <c r="F13" s="28" t="s">
        <v>510</v>
      </c>
      <c r="G13" s="24" t="s">
        <v>501</v>
      </c>
      <c r="H13" s="24" t="s">
        <v>502</v>
      </c>
      <c r="I13" s="28" t="s">
        <v>515</v>
      </c>
      <c r="J13" s="28"/>
      <c r="K13" s="75" t="s">
        <v>512</v>
      </c>
      <c r="L13" s="135" t="s">
        <v>513</v>
      </c>
    </row>
    <row r="14" spans="1:14" ht="14.5" thickBot="1">
      <c r="A14" s="23">
        <v>46121</v>
      </c>
      <c r="B14" s="24" t="s">
        <v>328</v>
      </c>
      <c r="C14" s="28" t="s">
        <v>293</v>
      </c>
      <c r="D14" s="24" t="s">
        <v>286</v>
      </c>
      <c r="E14" s="24" t="s">
        <v>329</v>
      </c>
      <c r="F14" s="28" t="s">
        <v>510</v>
      </c>
      <c r="G14" s="24" t="s">
        <v>501</v>
      </c>
      <c r="H14" s="24" t="s">
        <v>502</v>
      </c>
      <c r="I14" s="28" t="s">
        <v>516</v>
      </c>
      <c r="J14" s="28"/>
      <c r="K14" s="75" t="s">
        <v>512</v>
      </c>
      <c r="L14" s="135" t="s">
        <v>513</v>
      </c>
    </row>
    <row r="15" spans="1:14" ht="14.5" thickBot="1">
      <c r="A15" s="23">
        <v>46121</v>
      </c>
      <c r="B15" s="24" t="s">
        <v>328</v>
      </c>
      <c r="C15" s="28" t="s">
        <v>293</v>
      </c>
      <c r="D15" s="24" t="s">
        <v>286</v>
      </c>
      <c r="E15" s="24" t="s">
        <v>329</v>
      </c>
      <c r="F15" s="28" t="s">
        <v>510</v>
      </c>
      <c r="G15" s="24" t="s">
        <v>501</v>
      </c>
      <c r="H15" s="24" t="s">
        <v>502</v>
      </c>
      <c r="I15" s="28" t="s">
        <v>517</v>
      </c>
      <c r="J15" s="28"/>
      <c r="K15" s="75" t="s">
        <v>512</v>
      </c>
      <c r="L15" s="135" t="s">
        <v>513</v>
      </c>
    </row>
    <row r="16" spans="1:14" ht="14.5" thickBot="1">
      <c r="A16" s="23">
        <v>46121</v>
      </c>
      <c r="B16" s="24" t="s">
        <v>462</v>
      </c>
      <c r="C16" s="28" t="s">
        <v>518</v>
      </c>
      <c r="D16" s="24" t="s">
        <v>286</v>
      </c>
      <c r="E16" s="24" t="s">
        <v>298</v>
      </c>
      <c r="F16" s="28" t="s">
        <v>510</v>
      </c>
      <c r="G16" s="24" t="s">
        <v>501</v>
      </c>
      <c r="H16" s="24" t="s">
        <v>502</v>
      </c>
      <c r="I16" s="28" t="s">
        <v>511</v>
      </c>
      <c r="J16" s="28"/>
      <c r="K16" s="75" t="s">
        <v>512</v>
      </c>
      <c r="L16" s="135" t="s">
        <v>513</v>
      </c>
    </row>
    <row r="17" spans="1:12" ht="14.5" thickBot="1">
      <c r="A17" s="23">
        <v>46121</v>
      </c>
      <c r="B17" s="24" t="s">
        <v>462</v>
      </c>
      <c r="C17" s="28" t="s">
        <v>518</v>
      </c>
      <c r="D17" s="24" t="s">
        <v>286</v>
      </c>
      <c r="E17" s="24" t="s">
        <v>298</v>
      </c>
      <c r="F17" s="28" t="s">
        <v>510</v>
      </c>
      <c r="G17" s="24" t="s">
        <v>501</v>
      </c>
      <c r="H17" s="24" t="s">
        <v>502</v>
      </c>
      <c r="I17" s="28" t="s">
        <v>514</v>
      </c>
      <c r="J17" s="28"/>
      <c r="K17" s="75" t="s">
        <v>512</v>
      </c>
      <c r="L17" s="135" t="s">
        <v>513</v>
      </c>
    </row>
    <row r="18" spans="1:12" ht="14.5" thickBot="1">
      <c r="A18" s="23">
        <v>46121</v>
      </c>
      <c r="B18" s="24" t="s">
        <v>462</v>
      </c>
      <c r="C18" s="28" t="s">
        <v>518</v>
      </c>
      <c r="D18" s="24" t="s">
        <v>286</v>
      </c>
      <c r="E18" s="24" t="s">
        <v>298</v>
      </c>
      <c r="F18" s="28" t="s">
        <v>510</v>
      </c>
      <c r="G18" s="24" t="s">
        <v>501</v>
      </c>
      <c r="H18" s="24" t="s">
        <v>502</v>
      </c>
      <c r="I18" s="28" t="s">
        <v>515</v>
      </c>
      <c r="J18" s="28"/>
      <c r="K18" s="75" t="s">
        <v>512</v>
      </c>
      <c r="L18" s="135" t="s">
        <v>513</v>
      </c>
    </row>
    <row r="19" spans="1:12" ht="14.5" thickBot="1">
      <c r="A19" s="23">
        <v>46121</v>
      </c>
      <c r="B19" s="24" t="s">
        <v>462</v>
      </c>
      <c r="C19" s="28" t="s">
        <v>518</v>
      </c>
      <c r="D19" s="24" t="s">
        <v>286</v>
      </c>
      <c r="E19" s="24" t="s">
        <v>298</v>
      </c>
      <c r="F19" s="28" t="s">
        <v>510</v>
      </c>
      <c r="G19" s="24" t="s">
        <v>501</v>
      </c>
      <c r="H19" s="24" t="s">
        <v>502</v>
      </c>
      <c r="I19" s="28" t="s">
        <v>516</v>
      </c>
      <c r="J19" s="28"/>
      <c r="K19" s="75" t="s">
        <v>512</v>
      </c>
      <c r="L19" s="135" t="s">
        <v>513</v>
      </c>
    </row>
    <row r="20" spans="1:12" ht="14.5" thickBot="1">
      <c r="A20" s="23">
        <v>46121</v>
      </c>
      <c r="B20" s="24" t="s">
        <v>462</v>
      </c>
      <c r="C20" s="28" t="s">
        <v>518</v>
      </c>
      <c r="D20" s="24" t="s">
        <v>286</v>
      </c>
      <c r="E20" s="24" t="s">
        <v>298</v>
      </c>
      <c r="F20" s="28" t="s">
        <v>510</v>
      </c>
      <c r="G20" s="24" t="s">
        <v>501</v>
      </c>
      <c r="H20" s="24" t="s">
        <v>502</v>
      </c>
      <c r="I20" s="28" t="s">
        <v>517</v>
      </c>
      <c r="J20" s="28"/>
      <c r="K20" s="75" t="s">
        <v>512</v>
      </c>
      <c r="L20" s="135" t="s">
        <v>513</v>
      </c>
    </row>
    <row r="21" spans="1:12" ht="126.5" thickBot="1">
      <c r="A21" s="23">
        <v>46121</v>
      </c>
      <c r="B21" s="24" t="s">
        <v>362</v>
      </c>
      <c r="C21" s="28" t="s">
        <v>293</v>
      </c>
      <c r="D21" s="24" t="s">
        <v>286</v>
      </c>
      <c r="E21" s="24" t="s">
        <v>302</v>
      </c>
      <c r="F21" s="28" t="s">
        <v>510</v>
      </c>
      <c r="G21" s="24" t="s">
        <v>501</v>
      </c>
      <c r="H21" s="24" t="s">
        <v>506</v>
      </c>
      <c r="I21" s="28" t="s">
        <v>519</v>
      </c>
      <c r="J21" s="28" t="s">
        <v>520</v>
      </c>
      <c r="K21" s="75" t="s">
        <v>1115</v>
      </c>
      <c r="L21" s="75" t="s">
        <v>509</v>
      </c>
    </row>
    <row r="22" spans="1:12" ht="126.5" thickBot="1">
      <c r="A22" s="23">
        <v>46121</v>
      </c>
      <c r="B22" s="24" t="s">
        <v>328</v>
      </c>
      <c r="C22" s="28" t="s">
        <v>293</v>
      </c>
      <c r="D22" s="24" t="s">
        <v>286</v>
      </c>
      <c r="E22" s="24" t="s">
        <v>329</v>
      </c>
      <c r="F22" s="28" t="s">
        <v>510</v>
      </c>
      <c r="G22" s="24" t="s">
        <v>501</v>
      </c>
      <c r="H22" s="24" t="s">
        <v>506</v>
      </c>
      <c r="I22" s="28" t="s">
        <v>519</v>
      </c>
      <c r="J22" s="28" t="s">
        <v>520</v>
      </c>
      <c r="K22" s="75" t="s">
        <v>1116</v>
      </c>
      <c r="L22" s="75" t="s">
        <v>509</v>
      </c>
    </row>
    <row r="23" spans="1:12" ht="15" customHeight="1" thickBot="1">
      <c r="A23" s="23">
        <v>46121</v>
      </c>
      <c r="B23" s="24" t="s">
        <v>462</v>
      </c>
      <c r="C23" s="28" t="s">
        <v>518</v>
      </c>
      <c r="D23" s="24" t="s">
        <v>286</v>
      </c>
      <c r="E23" s="24" t="s">
        <v>298</v>
      </c>
      <c r="F23" s="28" t="s">
        <v>510</v>
      </c>
      <c r="G23" s="24" t="s">
        <v>501</v>
      </c>
      <c r="H23" s="24" t="s">
        <v>506</v>
      </c>
      <c r="I23" s="28" t="s">
        <v>519</v>
      </c>
      <c r="J23" s="28" t="s">
        <v>520</v>
      </c>
      <c r="K23" s="75" t="s">
        <v>521</v>
      </c>
      <c r="L23" s="135" t="s">
        <v>513</v>
      </c>
    </row>
    <row r="24" spans="1:12" ht="14.5" thickBot="1">
      <c r="A24" s="23">
        <v>46122</v>
      </c>
      <c r="B24" s="24" t="s">
        <v>383</v>
      </c>
      <c r="C24" s="28" t="s">
        <v>293</v>
      </c>
      <c r="D24" s="24" t="s">
        <v>359</v>
      </c>
      <c r="E24" s="24" t="s">
        <v>298</v>
      </c>
      <c r="F24" s="28" t="s">
        <v>510</v>
      </c>
      <c r="G24" s="24" t="s">
        <v>501</v>
      </c>
      <c r="H24" s="24" t="s">
        <v>502</v>
      </c>
      <c r="I24" s="28" t="s">
        <v>514</v>
      </c>
      <c r="J24" s="28"/>
      <c r="K24" s="75" t="s">
        <v>512</v>
      </c>
      <c r="L24" s="135" t="s">
        <v>513</v>
      </c>
    </row>
    <row r="25" spans="1:12" ht="14.5" thickBot="1">
      <c r="A25" s="23">
        <v>46122</v>
      </c>
      <c r="B25" s="24" t="s">
        <v>383</v>
      </c>
      <c r="C25" s="28" t="s">
        <v>293</v>
      </c>
      <c r="D25" s="24" t="s">
        <v>359</v>
      </c>
      <c r="E25" s="24" t="s">
        <v>298</v>
      </c>
      <c r="F25" s="28" t="s">
        <v>510</v>
      </c>
      <c r="G25" s="24" t="s">
        <v>501</v>
      </c>
      <c r="H25" s="24" t="s">
        <v>502</v>
      </c>
      <c r="I25" s="28" t="s">
        <v>515</v>
      </c>
      <c r="J25" s="28"/>
      <c r="K25" s="75" t="s">
        <v>512</v>
      </c>
      <c r="L25" s="135" t="s">
        <v>513</v>
      </c>
    </row>
    <row r="26" spans="1:12" ht="14.5" thickBot="1">
      <c r="A26" s="23">
        <v>46122</v>
      </c>
      <c r="B26" s="24" t="s">
        <v>383</v>
      </c>
      <c r="C26" s="28" t="s">
        <v>293</v>
      </c>
      <c r="D26" s="24" t="s">
        <v>359</v>
      </c>
      <c r="E26" s="24" t="s">
        <v>298</v>
      </c>
      <c r="F26" s="28" t="s">
        <v>510</v>
      </c>
      <c r="G26" s="24" t="s">
        <v>501</v>
      </c>
      <c r="H26" s="24" t="s">
        <v>502</v>
      </c>
      <c r="I26" s="28" t="s">
        <v>516</v>
      </c>
      <c r="J26" s="28"/>
      <c r="K26" s="75" t="s">
        <v>512</v>
      </c>
      <c r="L26" s="135" t="s">
        <v>513</v>
      </c>
    </row>
    <row r="27" spans="1:12" ht="14.5" thickBot="1">
      <c r="A27" s="23">
        <v>46122</v>
      </c>
      <c r="B27" s="24" t="s">
        <v>522</v>
      </c>
      <c r="C27" s="28" t="s">
        <v>518</v>
      </c>
      <c r="D27" s="24" t="s">
        <v>372</v>
      </c>
      <c r="E27" s="24" t="s">
        <v>298</v>
      </c>
      <c r="F27" s="28" t="s">
        <v>510</v>
      </c>
      <c r="G27" s="24" t="s">
        <v>501</v>
      </c>
      <c r="H27" s="24" t="s">
        <v>502</v>
      </c>
      <c r="I27" s="28" t="s">
        <v>511</v>
      </c>
      <c r="J27" s="28"/>
      <c r="K27" s="75" t="s">
        <v>512</v>
      </c>
      <c r="L27" s="135" t="s">
        <v>513</v>
      </c>
    </row>
    <row r="28" spans="1:12" ht="14.5" thickBot="1">
      <c r="A28" s="23">
        <v>46122</v>
      </c>
      <c r="B28" s="24" t="s">
        <v>522</v>
      </c>
      <c r="C28" s="28" t="s">
        <v>518</v>
      </c>
      <c r="D28" s="24" t="s">
        <v>372</v>
      </c>
      <c r="E28" s="24" t="s">
        <v>298</v>
      </c>
      <c r="F28" s="28" t="s">
        <v>510</v>
      </c>
      <c r="G28" s="24" t="s">
        <v>501</v>
      </c>
      <c r="H28" s="24" t="s">
        <v>502</v>
      </c>
      <c r="I28" s="28" t="s">
        <v>514</v>
      </c>
      <c r="J28" s="28"/>
      <c r="K28" s="75" t="s">
        <v>512</v>
      </c>
      <c r="L28" s="135" t="s">
        <v>513</v>
      </c>
    </row>
    <row r="29" spans="1:12" ht="14.5" thickBot="1">
      <c r="A29" s="23">
        <v>46122</v>
      </c>
      <c r="B29" s="24" t="s">
        <v>522</v>
      </c>
      <c r="C29" s="28" t="s">
        <v>518</v>
      </c>
      <c r="D29" s="24" t="s">
        <v>372</v>
      </c>
      <c r="E29" s="24" t="s">
        <v>298</v>
      </c>
      <c r="F29" s="28" t="s">
        <v>510</v>
      </c>
      <c r="G29" s="24" t="s">
        <v>501</v>
      </c>
      <c r="H29" s="24" t="s">
        <v>502</v>
      </c>
      <c r="I29" s="28" t="s">
        <v>515</v>
      </c>
      <c r="J29" s="28"/>
      <c r="K29" s="75" t="s">
        <v>512</v>
      </c>
      <c r="L29" s="135" t="s">
        <v>513</v>
      </c>
    </row>
    <row r="30" spans="1:12" ht="14.5" thickBot="1">
      <c r="A30" s="23">
        <v>46122</v>
      </c>
      <c r="B30" s="24" t="s">
        <v>522</v>
      </c>
      <c r="C30" s="28" t="s">
        <v>518</v>
      </c>
      <c r="D30" s="24" t="s">
        <v>372</v>
      </c>
      <c r="E30" s="24" t="s">
        <v>298</v>
      </c>
      <c r="F30" s="28" t="s">
        <v>510</v>
      </c>
      <c r="G30" s="24" t="s">
        <v>501</v>
      </c>
      <c r="H30" s="24" t="s">
        <v>502</v>
      </c>
      <c r="I30" s="28" t="s">
        <v>516</v>
      </c>
      <c r="J30" s="28"/>
      <c r="K30" s="75" t="s">
        <v>512</v>
      </c>
      <c r="L30" s="135" t="s">
        <v>513</v>
      </c>
    </row>
    <row r="31" spans="1:12" ht="14.5" thickBot="1">
      <c r="A31" s="23">
        <v>46122</v>
      </c>
      <c r="B31" s="24" t="s">
        <v>522</v>
      </c>
      <c r="C31" s="28" t="s">
        <v>518</v>
      </c>
      <c r="D31" s="24" t="s">
        <v>372</v>
      </c>
      <c r="E31" s="24" t="s">
        <v>298</v>
      </c>
      <c r="F31" s="28" t="s">
        <v>510</v>
      </c>
      <c r="G31" s="24" t="s">
        <v>501</v>
      </c>
      <c r="H31" s="24" t="s">
        <v>502</v>
      </c>
      <c r="I31" s="28" t="s">
        <v>517</v>
      </c>
      <c r="J31" s="28"/>
      <c r="K31" s="75" t="s">
        <v>512</v>
      </c>
      <c r="L31" s="135" t="s">
        <v>513</v>
      </c>
    </row>
    <row r="32" spans="1:12" ht="126.5" thickBot="1">
      <c r="A32" s="23">
        <v>46122</v>
      </c>
      <c r="B32" s="24" t="s">
        <v>522</v>
      </c>
      <c r="C32" s="28" t="s">
        <v>518</v>
      </c>
      <c r="D32" s="24" t="s">
        <v>372</v>
      </c>
      <c r="E32" s="24" t="s">
        <v>298</v>
      </c>
      <c r="F32" s="28" t="s">
        <v>510</v>
      </c>
      <c r="G32" s="24" t="s">
        <v>501</v>
      </c>
      <c r="H32" s="24" t="s">
        <v>506</v>
      </c>
      <c r="I32" s="28" t="s">
        <v>507</v>
      </c>
      <c r="J32" s="28" t="s">
        <v>520</v>
      </c>
      <c r="K32" s="75" t="s">
        <v>523</v>
      </c>
      <c r="L32" s="135" t="s">
        <v>513</v>
      </c>
    </row>
    <row r="33" spans="1:12" ht="224.5" thickBot="1">
      <c r="A33" s="23">
        <v>46125</v>
      </c>
      <c r="B33" s="24" t="s">
        <v>524</v>
      </c>
      <c r="C33" s="28" t="s">
        <v>293</v>
      </c>
      <c r="D33" s="24" t="s">
        <v>414</v>
      </c>
      <c r="E33" s="24" t="s">
        <v>302</v>
      </c>
      <c r="F33" s="28" t="s">
        <v>510</v>
      </c>
      <c r="G33" s="24" t="s">
        <v>501</v>
      </c>
      <c r="H33" s="24" t="s">
        <v>502</v>
      </c>
      <c r="I33" s="28" t="s">
        <v>511</v>
      </c>
      <c r="J33" s="28" t="s">
        <v>525</v>
      </c>
      <c r="K33" s="75" t="s">
        <v>526</v>
      </c>
      <c r="L33" s="75" t="s">
        <v>527</v>
      </c>
    </row>
    <row r="34" spans="1:12" ht="168.5" thickBot="1">
      <c r="A34" s="23">
        <v>46125</v>
      </c>
      <c r="B34" s="24" t="s">
        <v>524</v>
      </c>
      <c r="C34" s="28" t="s">
        <v>293</v>
      </c>
      <c r="D34" s="24" t="s">
        <v>414</v>
      </c>
      <c r="E34" s="24" t="s">
        <v>302</v>
      </c>
      <c r="F34" s="28" t="s">
        <v>510</v>
      </c>
      <c r="G34" s="24" t="s">
        <v>501</v>
      </c>
      <c r="H34" s="24" t="s">
        <v>502</v>
      </c>
      <c r="I34" s="28" t="s">
        <v>511</v>
      </c>
      <c r="J34" s="28" t="s">
        <v>528</v>
      </c>
      <c r="K34" s="75" t="s">
        <v>529</v>
      </c>
      <c r="L34" s="75" t="s">
        <v>530</v>
      </c>
    </row>
    <row r="35" spans="1:12" ht="42.5" thickBot="1">
      <c r="A35" s="23">
        <v>46125</v>
      </c>
      <c r="B35" s="24" t="s">
        <v>524</v>
      </c>
      <c r="C35" s="28" t="s">
        <v>293</v>
      </c>
      <c r="D35" s="24" t="s">
        <v>414</v>
      </c>
      <c r="E35" s="24" t="s">
        <v>302</v>
      </c>
      <c r="F35" s="28" t="s">
        <v>510</v>
      </c>
      <c r="G35" s="24" t="s">
        <v>501</v>
      </c>
      <c r="H35" s="24" t="s">
        <v>502</v>
      </c>
      <c r="I35" s="28" t="s">
        <v>514</v>
      </c>
      <c r="J35" s="28" t="s">
        <v>531</v>
      </c>
      <c r="K35" s="75" t="s">
        <v>532</v>
      </c>
      <c r="L35" s="75" t="s">
        <v>533</v>
      </c>
    </row>
    <row r="36" spans="1:12" ht="84.5" thickBot="1">
      <c r="A36" s="23">
        <v>46125</v>
      </c>
      <c r="B36" s="24" t="s">
        <v>524</v>
      </c>
      <c r="C36" s="28" t="s">
        <v>293</v>
      </c>
      <c r="D36" s="24" t="s">
        <v>414</v>
      </c>
      <c r="E36" s="24" t="s">
        <v>302</v>
      </c>
      <c r="F36" s="28" t="s">
        <v>510</v>
      </c>
      <c r="G36" s="24" t="s">
        <v>501</v>
      </c>
      <c r="H36" s="24" t="s">
        <v>502</v>
      </c>
      <c r="I36" s="28" t="s">
        <v>514</v>
      </c>
      <c r="J36" s="28" t="s">
        <v>528</v>
      </c>
      <c r="K36" s="75" t="s">
        <v>534</v>
      </c>
      <c r="L36" s="75" t="s">
        <v>535</v>
      </c>
    </row>
    <row r="37" spans="1:12" ht="14.5" thickBot="1">
      <c r="A37" s="23">
        <v>46125</v>
      </c>
      <c r="B37" s="24" t="s">
        <v>524</v>
      </c>
      <c r="C37" s="28" t="s">
        <v>293</v>
      </c>
      <c r="D37" s="24" t="s">
        <v>414</v>
      </c>
      <c r="E37" s="24" t="s">
        <v>302</v>
      </c>
      <c r="F37" s="28" t="s">
        <v>510</v>
      </c>
      <c r="G37" s="24" t="s">
        <v>501</v>
      </c>
      <c r="H37" s="24" t="s">
        <v>502</v>
      </c>
      <c r="I37" s="28" t="s">
        <v>515</v>
      </c>
      <c r="J37" s="28"/>
      <c r="K37" s="75" t="s">
        <v>512</v>
      </c>
      <c r="L37" s="135" t="s">
        <v>513</v>
      </c>
    </row>
    <row r="38" spans="1:12" ht="14.5" thickBot="1">
      <c r="A38" s="23">
        <v>46125</v>
      </c>
      <c r="B38" s="24" t="s">
        <v>524</v>
      </c>
      <c r="C38" s="28" t="s">
        <v>293</v>
      </c>
      <c r="D38" s="24" t="s">
        <v>414</v>
      </c>
      <c r="E38" s="24" t="s">
        <v>302</v>
      </c>
      <c r="F38" s="28" t="s">
        <v>510</v>
      </c>
      <c r="G38" s="24" t="s">
        <v>501</v>
      </c>
      <c r="H38" s="24" t="s">
        <v>502</v>
      </c>
      <c r="I38" s="28" t="s">
        <v>516</v>
      </c>
      <c r="J38" s="28"/>
      <c r="K38" s="75" t="s">
        <v>512</v>
      </c>
      <c r="L38" s="135" t="s">
        <v>513</v>
      </c>
    </row>
    <row r="39" spans="1:12" ht="112.5" thickBot="1">
      <c r="A39" s="23">
        <v>46125</v>
      </c>
      <c r="B39" s="24" t="s">
        <v>524</v>
      </c>
      <c r="C39" s="28" t="s">
        <v>293</v>
      </c>
      <c r="D39" s="24" t="s">
        <v>414</v>
      </c>
      <c r="E39" s="24" t="s">
        <v>302</v>
      </c>
      <c r="F39" s="28" t="s">
        <v>510</v>
      </c>
      <c r="G39" s="24" t="s">
        <v>501</v>
      </c>
      <c r="H39" s="24" t="s">
        <v>502</v>
      </c>
      <c r="I39" s="28" t="s">
        <v>517</v>
      </c>
      <c r="J39" s="28" t="s">
        <v>528</v>
      </c>
      <c r="K39" s="75" t="s">
        <v>536</v>
      </c>
      <c r="L39" s="75" t="s">
        <v>537</v>
      </c>
    </row>
    <row r="40" spans="1:12" ht="140.5" thickBot="1">
      <c r="A40" s="23">
        <v>46125</v>
      </c>
      <c r="B40" s="24" t="s">
        <v>524</v>
      </c>
      <c r="C40" s="28" t="s">
        <v>293</v>
      </c>
      <c r="D40" s="24" t="s">
        <v>414</v>
      </c>
      <c r="E40" s="24" t="s">
        <v>302</v>
      </c>
      <c r="F40" s="28" t="s">
        <v>510</v>
      </c>
      <c r="G40" s="24" t="s">
        <v>501</v>
      </c>
      <c r="H40" s="24" t="s">
        <v>502</v>
      </c>
      <c r="I40" s="28"/>
      <c r="J40" s="28" t="s">
        <v>503</v>
      </c>
      <c r="K40" s="75" t="s">
        <v>538</v>
      </c>
      <c r="L40" s="75" t="s">
        <v>539</v>
      </c>
    </row>
    <row r="41" spans="1:12" ht="14.5" thickBot="1">
      <c r="A41" s="23">
        <v>46125</v>
      </c>
      <c r="B41" s="24" t="s">
        <v>413</v>
      </c>
      <c r="C41" s="28" t="s">
        <v>293</v>
      </c>
      <c r="D41" s="24" t="s">
        <v>414</v>
      </c>
      <c r="E41" s="24" t="s">
        <v>302</v>
      </c>
      <c r="F41" s="28" t="s">
        <v>510</v>
      </c>
      <c r="G41" s="24" t="s">
        <v>501</v>
      </c>
      <c r="H41" s="24" t="s">
        <v>502</v>
      </c>
      <c r="I41" s="28" t="s">
        <v>511</v>
      </c>
      <c r="J41" s="28"/>
      <c r="K41" s="75" t="s">
        <v>512</v>
      </c>
      <c r="L41" s="135" t="s">
        <v>513</v>
      </c>
    </row>
    <row r="42" spans="1:12" ht="14.5" thickBot="1">
      <c r="A42" s="23">
        <v>46125</v>
      </c>
      <c r="B42" s="24" t="s">
        <v>413</v>
      </c>
      <c r="C42" s="28" t="s">
        <v>293</v>
      </c>
      <c r="D42" s="24" t="s">
        <v>414</v>
      </c>
      <c r="E42" s="24" t="s">
        <v>302</v>
      </c>
      <c r="F42" s="28" t="s">
        <v>510</v>
      </c>
      <c r="G42" s="24" t="s">
        <v>501</v>
      </c>
      <c r="H42" s="24" t="s">
        <v>502</v>
      </c>
      <c r="I42" s="28" t="s">
        <v>514</v>
      </c>
      <c r="J42" s="28"/>
      <c r="K42" s="75" t="s">
        <v>512</v>
      </c>
      <c r="L42" s="135" t="s">
        <v>513</v>
      </c>
    </row>
    <row r="43" spans="1:12" ht="129" customHeight="1" thickBot="1">
      <c r="A43" s="23">
        <v>46125</v>
      </c>
      <c r="B43" s="24" t="s">
        <v>413</v>
      </c>
      <c r="C43" s="28" t="s">
        <v>293</v>
      </c>
      <c r="D43" s="24" t="s">
        <v>414</v>
      </c>
      <c r="E43" s="24" t="s">
        <v>302</v>
      </c>
      <c r="F43" s="28" t="s">
        <v>510</v>
      </c>
      <c r="G43" s="24" t="s">
        <v>501</v>
      </c>
      <c r="H43" s="24" t="s">
        <v>502</v>
      </c>
      <c r="I43" s="28" t="s">
        <v>515</v>
      </c>
      <c r="J43" s="28"/>
      <c r="K43" s="75" t="s">
        <v>512</v>
      </c>
      <c r="L43" s="135" t="s">
        <v>513</v>
      </c>
    </row>
    <row r="44" spans="1:12" ht="14.5" thickBot="1">
      <c r="A44" s="23">
        <v>46125</v>
      </c>
      <c r="B44" s="24" t="s">
        <v>413</v>
      </c>
      <c r="C44" s="28" t="s">
        <v>293</v>
      </c>
      <c r="D44" s="24" t="s">
        <v>414</v>
      </c>
      <c r="E44" s="24" t="s">
        <v>302</v>
      </c>
      <c r="F44" s="28" t="s">
        <v>510</v>
      </c>
      <c r="G44" s="24" t="s">
        <v>501</v>
      </c>
      <c r="H44" s="24" t="s">
        <v>502</v>
      </c>
      <c r="I44" s="28" t="s">
        <v>516</v>
      </c>
      <c r="J44" s="28"/>
      <c r="K44" s="75" t="s">
        <v>512</v>
      </c>
      <c r="L44" s="135" t="s">
        <v>513</v>
      </c>
    </row>
    <row r="45" spans="1:12" ht="14.5" thickBot="1">
      <c r="A45" s="23">
        <v>46125</v>
      </c>
      <c r="B45" s="24" t="s">
        <v>413</v>
      </c>
      <c r="C45" s="28" t="s">
        <v>293</v>
      </c>
      <c r="D45" s="24" t="s">
        <v>414</v>
      </c>
      <c r="E45" s="24" t="s">
        <v>302</v>
      </c>
      <c r="F45" s="28" t="s">
        <v>510</v>
      </c>
      <c r="G45" s="24" t="s">
        <v>501</v>
      </c>
      <c r="H45" s="24" t="s">
        <v>502</v>
      </c>
      <c r="I45" s="28" t="s">
        <v>517</v>
      </c>
      <c r="J45" s="28"/>
      <c r="K45" s="75" t="s">
        <v>512</v>
      </c>
      <c r="L45" s="135" t="s">
        <v>513</v>
      </c>
    </row>
    <row r="46" spans="1:12" ht="126.5" thickBot="1">
      <c r="A46" s="23">
        <v>46125</v>
      </c>
      <c r="B46" s="24" t="s">
        <v>524</v>
      </c>
      <c r="C46" s="28" t="s">
        <v>293</v>
      </c>
      <c r="D46" s="24" t="s">
        <v>414</v>
      </c>
      <c r="E46" s="24" t="s">
        <v>302</v>
      </c>
      <c r="F46" s="28" t="s">
        <v>510</v>
      </c>
      <c r="G46" s="24" t="s">
        <v>501</v>
      </c>
      <c r="H46" s="24" t="s">
        <v>506</v>
      </c>
      <c r="I46" s="28" t="s">
        <v>507</v>
      </c>
      <c r="J46" s="28" t="s">
        <v>520</v>
      </c>
      <c r="K46" s="75" t="s">
        <v>1117</v>
      </c>
      <c r="L46" s="75" t="s">
        <v>509</v>
      </c>
    </row>
    <row r="47" spans="1:12" ht="126.5" thickBot="1">
      <c r="A47" s="23">
        <v>46125</v>
      </c>
      <c r="B47" s="24" t="s">
        <v>413</v>
      </c>
      <c r="C47" s="28" t="s">
        <v>293</v>
      </c>
      <c r="D47" s="24" t="s">
        <v>414</v>
      </c>
      <c r="E47" s="24" t="s">
        <v>302</v>
      </c>
      <c r="F47" s="28" t="s">
        <v>510</v>
      </c>
      <c r="G47" s="24" t="s">
        <v>501</v>
      </c>
      <c r="H47" s="24" t="s">
        <v>506</v>
      </c>
      <c r="I47" s="28" t="s">
        <v>519</v>
      </c>
      <c r="J47" s="28" t="s">
        <v>520</v>
      </c>
      <c r="K47" s="75" t="s">
        <v>1118</v>
      </c>
      <c r="L47" s="75" t="s">
        <v>509</v>
      </c>
    </row>
    <row r="48" spans="1:12" ht="70.5" thickBot="1">
      <c r="A48" s="23">
        <v>46126</v>
      </c>
      <c r="B48" s="24" t="s">
        <v>331</v>
      </c>
      <c r="C48" s="28" t="s">
        <v>293</v>
      </c>
      <c r="D48" s="24" t="s">
        <v>379</v>
      </c>
      <c r="E48" s="24" t="s">
        <v>302</v>
      </c>
      <c r="F48" s="28" t="s">
        <v>510</v>
      </c>
      <c r="G48" s="24" t="s">
        <v>501</v>
      </c>
      <c r="H48" s="24" t="s">
        <v>502</v>
      </c>
      <c r="I48" s="28" t="s">
        <v>511</v>
      </c>
      <c r="J48" s="28" t="s">
        <v>540</v>
      </c>
      <c r="K48" s="75" t="s">
        <v>541</v>
      </c>
      <c r="L48" s="75" t="s">
        <v>542</v>
      </c>
    </row>
    <row r="49" spans="1:12" ht="140.5" thickBot="1">
      <c r="A49" s="23">
        <v>46126</v>
      </c>
      <c r="B49" s="24" t="s">
        <v>331</v>
      </c>
      <c r="C49" s="28" t="s">
        <v>293</v>
      </c>
      <c r="D49" s="24" t="s">
        <v>379</v>
      </c>
      <c r="E49" s="24" t="s">
        <v>302</v>
      </c>
      <c r="F49" s="28" t="s">
        <v>510</v>
      </c>
      <c r="G49" s="24" t="s">
        <v>501</v>
      </c>
      <c r="H49" s="24" t="s">
        <v>502</v>
      </c>
      <c r="I49" s="28" t="s">
        <v>511</v>
      </c>
      <c r="J49" s="28" t="s">
        <v>543</v>
      </c>
      <c r="K49" s="75" t="s">
        <v>544</v>
      </c>
      <c r="L49" s="75" t="s">
        <v>545</v>
      </c>
    </row>
    <row r="50" spans="1:12" ht="98.5" thickBot="1">
      <c r="A50" s="23">
        <v>46126</v>
      </c>
      <c r="B50" s="24" t="s">
        <v>331</v>
      </c>
      <c r="C50" s="28" t="s">
        <v>293</v>
      </c>
      <c r="D50" s="24" t="s">
        <v>379</v>
      </c>
      <c r="E50" s="24" t="s">
        <v>302</v>
      </c>
      <c r="F50" s="28" t="s">
        <v>510</v>
      </c>
      <c r="G50" s="24" t="s">
        <v>501</v>
      </c>
      <c r="H50" s="24" t="s">
        <v>502</v>
      </c>
      <c r="I50" s="28" t="s">
        <v>511</v>
      </c>
      <c r="J50" s="28" t="s">
        <v>528</v>
      </c>
      <c r="K50" s="75" t="s">
        <v>546</v>
      </c>
      <c r="L50" s="75" t="s">
        <v>547</v>
      </c>
    </row>
    <row r="51" spans="1:12" ht="112.5" thickBot="1">
      <c r="A51" s="23">
        <v>46126</v>
      </c>
      <c r="B51" s="24" t="s">
        <v>331</v>
      </c>
      <c r="C51" s="28" t="s">
        <v>293</v>
      </c>
      <c r="D51" s="24" t="s">
        <v>379</v>
      </c>
      <c r="E51" s="24" t="s">
        <v>302</v>
      </c>
      <c r="F51" s="28" t="s">
        <v>510</v>
      </c>
      <c r="G51" s="24" t="s">
        <v>501</v>
      </c>
      <c r="H51" s="24" t="s">
        <v>502</v>
      </c>
      <c r="I51" s="28" t="s">
        <v>514</v>
      </c>
      <c r="J51" s="28" t="s">
        <v>531</v>
      </c>
      <c r="K51" s="75" t="s">
        <v>548</v>
      </c>
      <c r="L51" s="75" t="s">
        <v>549</v>
      </c>
    </row>
    <row r="52" spans="1:12" ht="112.5" thickBot="1">
      <c r="A52" s="23">
        <v>46126</v>
      </c>
      <c r="B52" s="24" t="s">
        <v>331</v>
      </c>
      <c r="C52" s="28" t="s">
        <v>293</v>
      </c>
      <c r="D52" s="24" t="s">
        <v>379</v>
      </c>
      <c r="E52" s="24" t="s">
        <v>302</v>
      </c>
      <c r="F52" s="28" t="s">
        <v>510</v>
      </c>
      <c r="G52" s="24" t="s">
        <v>501</v>
      </c>
      <c r="H52" s="24" t="s">
        <v>502</v>
      </c>
      <c r="I52" s="28" t="s">
        <v>515</v>
      </c>
      <c r="J52" s="28" t="s">
        <v>531</v>
      </c>
      <c r="K52" s="75" t="s">
        <v>548</v>
      </c>
      <c r="L52" s="75" t="s">
        <v>549</v>
      </c>
    </row>
    <row r="53" spans="1:12" ht="112.5" thickBot="1">
      <c r="A53" s="23">
        <v>46126</v>
      </c>
      <c r="B53" s="24" t="s">
        <v>331</v>
      </c>
      <c r="C53" s="28" t="s">
        <v>293</v>
      </c>
      <c r="D53" s="24" t="s">
        <v>379</v>
      </c>
      <c r="E53" s="24" t="s">
        <v>302</v>
      </c>
      <c r="F53" s="28" t="s">
        <v>510</v>
      </c>
      <c r="G53" s="24" t="s">
        <v>501</v>
      </c>
      <c r="H53" s="24" t="s">
        <v>502</v>
      </c>
      <c r="I53" s="28" t="s">
        <v>516</v>
      </c>
      <c r="J53" s="28" t="s">
        <v>531</v>
      </c>
      <c r="K53" s="75" t="s">
        <v>548</v>
      </c>
      <c r="L53" s="75" t="s">
        <v>549</v>
      </c>
    </row>
    <row r="54" spans="1:12" ht="84.5" thickBot="1">
      <c r="A54" s="23">
        <v>46126</v>
      </c>
      <c r="B54" s="24" t="s">
        <v>331</v>
      </c>
      <c r="C54" s="28" t="s">
        <v>293</v>
      </c>
      <c r="D54" s="24" t="s">
        <v>379</v>
      </c>
      <c r="E54" s="24" t="s">
        <v>302</v>
      </c>
      <c r="F54" s="28" t="s">
        <v>510</v>
      </c>
      <c r="G54" s="24" t="s">
        <v>501</v>
      </c>
      <c r="H54" s="24" t="s">
        <v>502</v>
      </c>
      <c r="I54" s="28" t="s">
        <v>517</v>
      </c>
      <c r="J54" s="28" t="s">
        <v>531</v>
      </c>
      <c r="K54" s="75" t="s">
        <v>550</v>
      </c>
      <c r="L54" s="75" t="s">
        <v>551</v>
      </c>
    </row>
    <row r="55" spans="1:12" ht="112.5" thickBot="1">
      <c r="A55" s="23">
        <v>46126</v>
      </c>
      <c r="B55" s="24" t="s">
        <v>331</v>
      </c>
      <c r="C55" s="28" t="s">
        <v>293</v>
      </c>
      <c r="D55" s="24" t="s">
        <v>379</v>
      </c>
      <c r="E55" s="24" t="s">
        <v>302</v>
      </c>
      <c r="F55" s="28" t="s">
        <v>510</v>
      </c>
      <c r="G55" s="24" t="s">
        <v>501</v>
      </c>
      <c r="H55" s="24" t="s">
        <v>502</v>
      </c>
      <c r="I55" s="28"/>
      <c r="J55" s="28" t="s">
        <v>503</v>
      </c>
      <c r="K55" s="75" t="s">
        <v>1213</v>
      </c>
      <c r="L55" s="75" t="s">
        <v>552</v>
      </c>
    </row>
    <row r="56" spans="1:12" ht="14.5" thickBot="1">
      <c r="A56" s="23">
        <v>46127</v>
      </c>
      <c r="B56" s="24" t="s">
        <v>305</v>
      </c>
      <c r="C56" s="28" t="s">
        <v>518</v>
      </c>
      <c r="D56" s="24" t="s">
        <v>286</v>
      </c>
      <c r="E56" s="24" t="s">
        <v>306</v>
      </c>
      <c r="F56" s="28" t="s">
        <v>510</v>
      </c>
      <c r="G56" s="24" t="s">
        <v>501</v>
      </c>
      <c r="H56" s="24" t="s">
        <v>502</v>
      </c>
      <c r="I56" s="28" t="s">
        <v>511</v>
      </c>
      <c r="J56" s="28"/>
      <c r="K56" s="75" t="s">
        <v>512</v>
      </c>
      <c r="L56" s="135" t="s">
        <v>513</v>
      </c>
    </row>
    <row r="57" spans="1:12" ht="14.5" thickBot="1">
      <c r="A57" s="23">
        <v>46127</v>
      </c>
      <c r="B57" s="24" t="s">
        <v>305</v>
      </c>
      <c r="C57" s="28" t="s">
        <v>518</v>
      </c>
      <c r="D57" s="24" t="s">
        <v>286</v>
      </c>
      <c r="E57" s="24" t="s">
        <v>306</v>
      </c>
      <c r="F57" s="28" t="s">
        <v>510</v>
      </c>
      <c r="G57" s="24" t="s">
        <v>501</v>
      </c>
      <c r="H57" s="24" t="s">
        <v>502</v>
      </c>
      <c r="I57" s="28" t="s">
        <v>514</v>
      </c>
      <c r="J57" s="28"/>
      <c r="K57" s="75" t="s">
        <v>512</v>
      </c>
      <c r="L57" s="135" t="s">
        <v>513</v>
      </c>
    </row>
    <row r="58" spans="1:12" ht="14.5" thickBot="1">
      <c r="A58" s="23">
        <v>46127</v>
      </c>
      <c r="B58" s="24" t="s">
        <v>305</v>
      </c>
      <c r="C58" s="28" t="s">
        <v>518</v>
      </c>
      <c r="D58" s="24" t="s">
        <v>286</v>
      </c>
      <c r="E58" s="24" t="s">
        <v>306</v>
      </c>
      <c r="F58" s="28" t="s">
        <v>510</v>
      </c>
      <c r="G58" s="24" t="s">
        <v>501</v>
      </c>
      <c r="H58" s="24" t="s">
        <v>502</v>
      </c>
      <c r="I58" s="28" t="s">
        <v>515</v>
      </c>
      <c r="J58" s="28"/>
      <c r="K58" s="75" t="s">
        <v>512</v>
      </c>
      <c r="L58" s="135" t="s">
        <v>513</v>
      </c>
    </row>
    <row r="59" spans="1:12" ht="14.5" thickBot="1">
      <c r="A59" s="23">
        <v>46127</v>
      </c>
      <c r="B59" s="24" t="s">
        <v>305</v>
      </c>
      <c r="C59" s="28" t="s">
        <v>518</v>
      </c>
      <c r="D59" s="24" t="s">
        <v>286</v>
      </c>
      <c r="E59" s="24" t="s">
        <v>306</v>
      </c>
      <c r="F59" s="28" t="s">
        <v>510</v>
      </c>
      <c r="G59" s="24" t="s">
        <v>501</v>
      </c>
      <c r="H59" s="24" t="s">
        <v>502</v>
      </c>
      <c r="I59" s="28" t="s">
        <v>516</v>
      </c>
      <c r="J59" s="28"/>
      <c r="K59" s="75" t="s">
        <v>512</v>
      </c>
      <c r="L59" s="135" t="s">
        <v>513</v>
      </c>
    </row>
    <row r="60" spans="1:12" ht="14.5" thickBot="1">
      <c r="A60" s="23">
        <v>46127</v>
      </c>
      <c r="B60" s="24" t="s">
        <v>305</v>
      </c>
      <c r="C60" s="28" t="s">
        <v>518</v>
      </c>
      <c r="D60" s="24" t="s">
        <v>286</v>
      </c>
      <c r="E60" s="24" t="s">
        <v>306</v>
      </c>
      <c r="F60" s="28" t="s">
        <v>510</v>
      </c>
      <c r="G60" s="24" t="s">
        <v>501</v>
      </c>
      <c r="H60" s="24" t="s">
        <v>502</v>
      </c>
      <c r="I60" s="28" t="s">
        <v>517</v>
      </c>
      <c r="J60" s="28"/>
      <c r="K60" s="75" t="s">
        <v>512</v>
      </c>
      <c r="L60" s="135" t="s">
        <v>513</v>
      </c>
    </row>
    <row r="61" spans="1:12" ht="140.5" thickBot="1">
      <c r="A61" s="23">
        <v>46127</v>
      </c>
      <c r="B61" s="24" t="s">
        <v>305</v>
      </c>
      <c r="C61" s="28" t="s">
        <v>518</v>
      </c>
      <c r="D61" s="24" t="s">
        <v>286</v>
      </c>
      <c r="E61" s="24" t="s">
        <v>306</v>
      </c>
      <c r="F61" s="28" t="s">
        <v>510</v>
      </c>
      <c r="G61" s="24" t="s">
        <v>501</v>
      </c>
      <c r="H61" s="24" t="s">
        <v>506</v>
      </c>
      <c r="I61" s="28" t="s">
        <v>553</v>
      </c>
      <c r="J61" s="28" t="s">
        <v>520</v>
      </c>
      <c r="K61" s="75" t="s">
        <v>1119</v>
      </c>
      <c r="L61" s="75" t="s">
        <v>509</v>
      </c>
    </row>
    <row r="62" spans="1:12" ht="56.5" thickBot="1">
      <c r="A62" s="23">
        <v>46129</v>
      </c>
      <c r="B62" s="24" t="s">
        <v>451</v>
      </c>
      <c r="C62" s="28" t="s">
        <v>293</v>
      </c>
      <c r="D62" s="24" t="s">
        <v>359</v>
      </c>
      <c r="E62" s="24" t="s">
        <v>302</v>
      </c>
      <c r="F62" s="28" t="s">
        <v>510</v>
      </c>
      <c r="G62" s="24" t="s">
        <v>501</v>
      </c>
      <c r="H62" s="24" t="s">
        <v>502</v>
      </c>
      <c r="I62" s="28" t="s">
        <v>511</v>
      </c>
      <c r="J62" s="28" t="s">
        <v>503</v>
      </c>
      <c r="K62" s="75" t="s">
        <v>554</v>
      </c>
      <c r="L62" s="75" t="s">
        <v>555</v>
      </c>
    </row>
    <row r="63" spans="1:12" ht="70.5" thickBot="1">
      <c r="A63" s="23">
        <v>46129</v>
      </c>
      <c r="B63" s="24" t="s">
        <v>451</v>
      </c>
      <c r="C63" s="28" t="s">
        <v>293</v>
      </c>
      <c r="D63" s="24" t="s">
        <v>359</v>
      </c>
      <c r="E63" s="24" t="s">
        <v>302</v>
      </c>
      <c r="F63" s="28" t="s">
        <v>510</v>
      </c>
      <c r="G63" s="24" t="s">
        <v>501</v>
      </c>
      <c r="H63" s="24" t="s">
        <v>502</v>
      </c>
      <c r="I63" s="28" t="s">
        <v>514</v>
      </c>
      <c r="J63" s="28" t="s">
        <v>503</v>
      </c>
      <c r="K63" s="75" t="s">
        <v>556</v>
      </c>
      <c r="L63" s="75" t="s">
        <v>557</v>
      </c>
    </row>
    <row r="64" spans="1:12" ht="70.5" thickBot="1">
      <c r="A64" s="23">
        <v>46129</v>
      </c>
      <c r="B64" s="24" t="s">
        <v>451</v>
      </c>
      <c r="C64" s="28" t="s">
        <v>293</v>
      </c>
      <c r="D64" s="24" t="s">
        <v>359</v>
      </c>
      <c r="E64" s="24" t="s">
        <v>302</v>
      </c>
      <c r="F64" s="28" t="s">
        <v>510</v>
      </c>
      <c r="G64" s="24" t="s">
        <v>501</v>
      </c>
      <c r="H64" s="24" t="s">
        <v>502</v>
      </c>
      <c r="I64" s="28" t="s">
        <v>515</v>
      </c>
      <c r="J64" s="28" t="s">
        <v>503</v>
      </c>
      <c r="K64" s="75" t="s">
        <v>558</v>
      </c>
      <c r="L64" s="75" t="s">
        <v>557</v>
      </c>
    </row>
    <row r="65" spans="1:12" ht="42.5" thickBot="1">
      <c r="A65" s="23">
        <v>46129</v>
      </c>
      <c r="B65" s="24" t="s">
        <v>451</v>
      </c>
      <c r="C65" s="28" t="s">
        <v>293</v>
      </c>
      <c r="D65" s="24" t="s">
        <v>359</v>
      </c>
      <c r="E65" s="24" t="s">
        <v>302</v>
      </c>
      <c r="F65" s="28" t="s">
        <v>510</v>
      </c>
      <c r="G65" s="24" t="s">
        <v>501</v>
      </c>
      <c r="H65" s="24" t="s">
        <v>502</v>
      </c>
      <c r="I65" s="28" t="s">
        <v>516</v>
      </c>
      <c r="J65" s="28" t="s">
        <v>503</v>
      </c>
      <c r="K65" s="75" t="s">
        <v>559</v>
      </c>
      <c r="L65" s="75" t="s">
        <v>557</v>
      </c>
    </row>
    <row r="66" spans="1:12" ht="84.5" thickBot="1">
      <c r="A66" s="23">
        <v>46129</v>
      </c>
      <c r="B66" s="24" t="s">
        <v>451</v>
      </c>
      <c r="C66" s="28" t="s">
        <v>293</v>
      </c>
      <c r="D66" s="24" t="s">
        <v>359</v>
      </c>
      <c r="E66" s="24" t="s">
        <v>302</v>
      </c>
      <c r="F66" s="28" t="s">
        <v>510</v>
      </c>
      <c r="G66" s="24" t="s">
        <v>501</v>
      </c>
      <c r="H66" s="24" t="s">
        <v>502</v>
      </c>
      <c r="I66" s="28" t="s">
        <v>517</v>
      </c>
      <c r="J66" s="28" t="s">
        <v>503</v>
      </c>
      <c r="K66" s="75" t="s">
        <v>560</v>
      </c>
      <c r="L66" s="75" t="s">
        <v>551</v>
      </c>
    </row>
    <row r="67" spans="1:12" ht="84.5" thickBot="1">
      <c r="A67" s="23">
        <v>46129</v>
      </c>
      <c r="B67" s="24" t="s">
        <v>451</v>
      </c>
      <c r="C67" s="28" t="s">
        <v>293</v>
      </c>
      <c r="D67" s="24" t="s">
        <v>359</v>
      </c>
      <c r="E67" s="24" t="s">
        <v>302</v>
      </c>
      <c r="F67" s="28" t="s">
        <v>510</v>
      </c>
      <c r="G67" s="24" t="s">
        <v>501</v>
      </c>
      <c r="H67" s="24"/>
      <c r="I67" s="28"/>
      <c r="J67" s="28" t="s">
        <v>503</v>
      </c>
      <c r="K67" s="75" t="s">
        <v>561</v>
      </c>
      <c r="L67" s="75" t="s">
        <v>562</v>
      </c>
    </row>
    <row r="68" spans="1:12" ht="14.5" thickBot="1">
      <c r="A68" s="23">
        <v>46132</v>
      </c>
      <c r="B68" s="24" t="s">
        <v>416</v>
      </c>
      <c r="C68" s="28" t="s">
        <v>293</v>
      </c>
      <c r="D68" s="24" t="s">
        <v>286</v>
      </c>
      <c r="E68" s="24" t="s">
        <v>302</v>
      </c>
      <c r="F68" s="28" t="s">
        <v>510</v>
      </c>
      <c r="G68" s="24" t="s">
        <v>501</v>
      </c>
      <c r="H68" s="24" t="s">
        <v>502</v>
      </c>
      <c r="I68" s="28" t="s">
        <v>511</v>
      </c>
      <c r="J68" s="28"/>
      <c r="K68" s="75" t="s">
        <v>512</v>
      </c>
      <c r="L68" s="135" t="s">
        <v>513</v>
      </c>
    </row>
    <row r="69" spans="1:12" ht="14.5" thickBot="1">
      <c r="A69" s="23">
        <v>46132</v>
      </c>
      <c r="B69" s="24" t="s">
        <v>416</v>
      </c>
      <c r="C69" s="28" t="s">
        <v>293</v>
      </c>
      <c r="D69" s="24" t="s">
        <v>286</v>
      </c>
      <c r="E69" s="24" t="s">
        <v>302</v>
      </c>
      <c r="F69" s="28" t="s">
        <v>510</v>
      </c>
      <c r="G69" s="24" t="s">
        <v>501</v>
      </c>
      <c r="H69" s="24" t="s">
        <v>502</v>
      </c>
      <c r="I69" s="28" t="s">
        <v>514</v>
      </c>
      <c r="J69" s="28"/>
      <c r="K69" s="75" t="s">
        <v>512</v>
      </c>
      <c r="L69" s="135" t="s">
        <v>513</v>
      </c>
    </row>
    <row r="70" spans="1:12" ht="14.5" thickBot="1">
      <c r="A70" s="23">
        <v>46132</v>
      </c>
      <c r="B70" s="24" t="s">
        <v>416</v>
      </c>
      <c r="C70" s="28" t="s">
        <v>293</v>
      </c>
      <c r="D70" s="24" t="s">
        <v>286</v>
      </c>
      <c r="E70" s="24" t="s">
        <v>302</v>
      </c>
      <c r="F70" s="28" t="s">
        <v>510</v>
      </c>
      <c r="G70" s="24" t="s">
        <v>501</v>
      </c>
      <c r="H70" s="24" t="s">
        <v>502</v>
      </c>
      <c r="I70" s="28" t="s">
        <v>515</v>
      </c>
      <c r="J70" s="28"/>
      <c r="K70" s="75" t="s">
        <v>512</v>
      </c>
      <c r="L70" s="135" t="s">
        <v>513</v>
      </c>
    </row>
    <row r="71" spans="1:12" ht="14.5" thickBot="1">
      <c r="A71" s="23">
        <v>46132</v>
      </c>
      <c r="B71" s="24" t="s">
        <v>416</v>
      </c>
      <c r="C71" s="28" t="s">
        <v>293</v>
      </c>
      <c r="D71" s="24" t="s">
        <v>286</v>
      </c>
      <c r="E71" s="24" t="s">
        <v>302</v>
      </c>
      <c r="F71" s="28" t="s">
        <v>510</v>
      </c>
      <c r="G71" s="24" t="s">
        <v>501</v>
      </c>
      <c r="H71" s="24" t="s">
        <v>502</v>
      </c>
      <c r="I71" s="28" t="s">
        <v>516</v>
      </c>
      <c r="J71" s="28"/>
      <c r="K71" s="75" t="s">
        <v>512</v>
      </c>
      <c r="L71" s="135" t="s">
        <v>513</v>
      </c>
    </row>
    <row r="72" spans="1:12" ht="14.5" thickBot="1">
      <c r="A72" s="23">
        <v>46132</v>
      </c>
      <c r="B72" s="24" t="s">
        <v>416</v>
      </c>
      <c r="C72" s="28" t="s">
        <v>293</v>
      </c>
      <c r="D72" s="24" t="s">
        <v>286</v>
      </c>
      <c r="E72" s="24" t="s">
        <v>302</v>
      </c>
      <c r="F72" s="28" t="s">
        <v>510</v>
      </c>
      <c r="G72" s="24" t="s">
        <v>501</v>
      </c>
      <c r="H72" s="24" t="s">
        <v>502</v>
      </c>
      <c r="I72" s="28" t="s">
        <v>517</v>
      </c>
      <c r="J72" s="28"/>
      <c r="K72" s="75" t="s">
        <v>512</v>
      </c>
      <c r="L72" s="135" t="s">
        <v>513</v>
      </c>
    </row>
    <row r="73" spans="1:12" ht="14.5" thickBot="1">
      <c r="A73" s="23">
        <v>46132</v>
      </c>
      <c r="B73" s="24" t="s">
        <v>448</v>
      </c>
      <c r="C73" s="28" t="s">
        <v>293</v>
      </c>
      <c r="D73" s="24" t="s">
        <v>286</v>
      </c>
      <c r="E73" s="24" t="s">
        <v>306</v>
      </c>
      <c r="F73" s="28" t="s">
        <v>510</v>
      </c>
      <c r="G73" s="24" t="s">
        <v>501</v>
      </c>
      <c r="H73" s="24" t="s">
        <v>502</v>
      </c>
      <c r="I73" s="28" t="s">
        <v>511</v>
      </c>
      <c r="J73" s="28"/>
      <c r="K73" s="75" t="s">
        <v>512</v>
      </c>
      <c r="L73" s="135" t="s">
        <v>513</v>
      </c>
    </row>
    <row r="74" spans="1:12" ht="14.5" thickBot="1">
      <c r="A74" s="23">
        <v>46132</v>
      </c>
      <c r="B74" s="24" t="s">
        <v>448</v>
      </c>
      <c r="C74" s="28" t="s">
        <v>293</v>
      </c>
      <c r="D74" s="24" t="s">
        <v>286</v>
      </c>
      <c r="E74" s="24" t="s">
        <v>306</v>
      </c>
      <c r="F74" s="28" t="s">
        <v>510</v>
      </c>
      <c r="G74" s="24" t="s">
        <v>501</v>
      </c>
      <c r="H74" s="24" t="s">
        <v>502</v>
      </c>
      <c r="I74" s="28" t="s">
        <v>514</v>
      </c>
      <c r="J74" s="28"/>
      <c r="K74" s="75" t="s">
        <v>512</v>
      </c>
      <c r="L74" s="135" t="s">
        <v>513</v>
      </c>
    </row>
    <row r="75" spans="1:12" ht="14.5" thickBot="1">
      <c r="A75" s="23">
        <v>46132</v>
      </c>
      <c r="B75" s="24" t="s">
        <v>448</v>
      </c>
      <c r="C75" s="28" t="s">
        <v>293</v>
      </c>
      <c r="D75" s="24" t="s">
        <v>286</v>
      </c>
      <c r="E75" s="24" t="s">
        <v>306</v>
      </c>
      <c r="F75" s="28" t="s">
        <v>510</v>
      </c>
      <c r="G75" s="24" t="s">
        <v>501</v>
      </c>
      <c r="H75" s="24" t="s">
        <v>502</v>
      </c>
      <c r="I75" s="28" t="s">
        <v>515</v>
      </c>
      <c r="J75" s="28"/>
      <c r="K75" s="75" t="s">
        <v>512</v>
      </c>
      <c r="L75" s="135" t="s">
        <v>513</v>
      </c>
    </row>
    <row r="76" spans="1:12" ht="14.5" thickBot="1">
      <c r="A76" s="23">
        <v>46132</v>
      </c>
      <c r="B76" s="24" t="s">
        <v>448</v>
      </c>
      <c r="C76" s="28" t="s">
        <v>293</v>
      </c>
      <c r="D76" s="24" t="s">
        <v>286</v>
      </c>
      <c r="E76" s="24" t="s">
        <v>306</v>
      </c>
      <c r="F76" s="28" t="s">
        <v>510</v>
      </c>
      <c r="G76" s="24" t="s">
        <v>501</v>
      </c>
      <c r="H76" s="24" t="s">
        <v>502</v>
      </c>
      <c r="I76" s="28" t="s">
        <v>516</v>
      </c>
      <c r="J76" s="28"/>
      <c r="K76" s="75" t="s">
        <v>512</v>
      </c>
      <c r="L76" s="135" t="s">
        <v>513</v>
      </c>
    </row>
    <row r="77" spans="1:12" ht="14.5" thickBot="1">
      <c r="A77" s="23">
        <v>46132</v>
      </c>
      <c r="B77" s="24" t="s">
        <v>448</v>
      </c>
      <c r="C77" s="28" t="s">
        <v>293</v>
      </c>
      <c r="D77" s="24" t="s">
        <v>286</v>
      </c>
      <c r="E77" s="24" t="s">
        <v>306</v>
      </c>
      <c r="F77" s="28" t="s">
        <v>510</v>
      </c>
      <c r="G77" s="24" t="s">
        <v>501</v>
      </c>
      <c r="H77" s="24" t="s">
        <v>502</v>
      </c>
      <c r="I77" s="28" t="s">
        <v>517</v>
      </c>
      <c r="J77" s="28"/>
      <c r="K77" s="75" t="s">
        <v>512</v>
      </c>
      <c r="L77" s="135" t="s">
        <v>513</v>
      </c>
    </row>
    <row r="78" spans="1:12" ht="126.5" thickBot="1">
      <c r="A78" s="23">
        <v>46132</v>
      </c>
      <c r="B78" s="24" t="s">
        <v>416</v>
      </c>
      <c r="C78" s="28" t="s">
        <v>293</v>
      </c>
      <c r="D78" s="24" t="s">
        <v>286</v>
      </c>
      <c r="E78" s="24" t="s">
        <v>302</v>
      </c>
      <c r="F78" s="28" t="s">
        <v>510</v>
      </c>
      <c r="G78" s="24" t="s">
        <v>501</v>
      </c>
      <c r="H78" s="24" t="s">
        <v>506</v>
      </c>
      <c r="I78" s="28" t="s">
        <v>507</v>
      </c>
      <c r="J78" s="28" t="s">
        <v>520</v>
      </c>
      <c r="K78" s="75" t="s">
        <v>523</v>
      </c>
      <c r="L78" s="135" t="s">
        <v>513</v>
      </c>
    </row>
    <row r="79" spans="1:12" ht="126.5" thickBot="1">
      <c r="A79" s="23">
        <v>46132</v>
      </c>
      <c r="B79" s="24" t="s">
        <v>448</v>
      </c>
      <c r="C79" s="28" t="s">
        <v>293</v>
      </c>
      <c r="D79" s="24" t="s">
        <v>286</v>
      </c>
      <c r="E79" s="24" t="s">
        <v>306</v>
      </c>
      <c r="F79" s="28" t="s">
        <v>510</v>
      </c>
      <c r="G79" s="24" t="s">
        <v>501</v>
      </c>
      <c r="H79" s="24" t="s">
        <v>506</v>
      </c>
      <c r="I79" s="28" t="s">
        <v>519</v>
      </c>
      <c r="J79" s="28" t="s">
        <v>520</v>
      </c>
      <c r="K79" s="75" t="s">
        <v>1116</v>
      </c>
      <c r="L79" s="75" t="s">
        <v>509</v>
      </c>
    </row>
    <row r="80" spans="1:12" ht="14.5" thickBot="1">
      <c r="A80" s="23">
        <v>46133</v>
      </c>
      <c r="B80" s="24" t="s">
        <v>425</v>
      </c>
      <c r="C80" s="28" t="s">
        <v>518</v>
      </c>
      <c r="D80" s="24" t="s">
        <v>414</v>
      </c>
      <c r="E80" s="24" t="s">
        <v>298</v>
      </c>
      <c r="F80" s="28" t="s">
        <v>510</v>
      </c>
      <c r="G80" s="24" t="s">
        <v>501</v>
      </c>
      <c r="H80" s="24" t="s">
        <v>502</v>
      </c>
      <c r="I80" s="28" t="s">
        <v>511</v>
      </c>
      <c r="J80" s="28"/>
      <c r="K80" s="75" t="s">
        <v>512</v>
      </c>
      <c r="L80" s="135" t="s">
        <v>513</v>
      </c>
    </row>
    <row r="81" spans="1:12" ht="14.5" thickBot="1">
      <c r="A81" s="23">
        <v>46133</v>
      </c>
      <c r="B81" s="24" t="s">
        <v>425</v>
      </c>
      <c r="C81" s="28" t="s">
        <v>518</v>
      </c>
      <c r="D81" s="24" t="s">
        <v>414</v>
      </c>
      <c r="E81" s="24" t="s">
        <v>298</v>
      </c>
      <c r="F81" s="28" t="s">
        <v>510</v>
      </c>
      <c r="G81" s="24" t="s">
        <v>501</v>
      </c>
      <c r="H81" s="24" t="s">
        <v>502</v>
      </c>
      <c r="I81" s="28" t="s">
        <v>514</v>
      </c>
      <c r="J81" s="28"/>
      <c r="K81" s="75" t="s">
        <v>512</v>
      </c>
      <c r="L81" s="135" t="s">
        <v>513</v>
      </c>
    </row>
    <row r="82" spans="1:12" ht="14.5" thickBot="1">
      <c r="A82" s="23">
        <v>46133</v>
      </c>
      <c r="B82" s="24" t="s">
        <v>425</v>
      </c>
      <c r="C82" s="28" t="s">
        <v>518</v>
      </c>
      <c r="D82" s="24" t="s">
        <v>414</v>
      </c>
      <c r="E82" s="24" t="s">
        <v>298</v>
      </c>
      <c r="F82" s="28" t="s">
        <v>510</v>
      </c>
      <c r="G82" s="24" t="s">
        <v>501</v>
      </c>
      <c r="H82" s="24" t="s">
        <v>502</v>
      </c>
      <c r="I82" s="28" t="s">
        <v>515</v>
      </c>
      <c r="J82" s="28"/>
      <c r="K82" s="75" t="s">
        <v>512</v>
      </c>
      <c r="L82" s="135" t="s">
        <v>513</v>
      </c>
    </row>
    <row r="83" spans="1:12" ht="14.5" thickBot="1">
      <c r="A83" s="23">
        <v>46133</v>
      </c>
      <c r="B83" s="24" t="s">
        <v>425</v>
      </c>
      <c r="C83" s="28" t="s">
        <v>518</v>
      </c>
      <c r="D83" s="24" t="s">
        <v>414</v>
      </c>
      <c r="E83" s="24" t="s">
        <v>298</v>
      </c>
      <c r="F83" s="28" t="s">
        <v>510</v>
      </c>
      <c r="G83" s="24" t="s">
        <v>501</v>
      </c>
      <c r="H83" s="24" t="s">
        <v>502</v>
      </c>
      <c r="I83" s="28" t="s">
        <v>516</v>
      </c>
      <c r="J83" s="28"/>
      <c r="K83" s="75" t="s">
        <v>512</v>
      </c>
      <c r="L83" s="135" t="s">
        <v>513</v>
      </c>
    </row>
    <row r="84" spans="1:12" ht="14.5" thickBot="1">
      <c r="A84" s="23">
        <v>46133</v>
      </c>
      <c r="B84" s="24" t="s">
        <v>425</v>
      </c>
      <c r="C84" s="28" t="s">
        <v>518</v>
      </c>
      <c r="D84" s="24" t="s">
        <v>414</v>
      </c>
      <c r="E84" s="24" t="s">
        <v>298</v>
      </c>
      <c r="F84" s="28" t="s">
        <v>510</v>
      </c>
      <c r="G84" s="24" t="s">
        <v>501</v>
      </c>
      <c r="H84" s="24" t="s">
        <v>502</v>
      </c>
      <c r="I84" s="28" t="s">
        <v>517</v>
      </c>
      <c r="J84" s="28"/>
      <c r="K84" s="75" t="s">
        <v>512</v>
      </c>
      <c r="L84" s="135" t="s">
        <v>513</v>
      </c>
    </row>
    <row r="85" spans="1:12" ht="14.5" thickBot="1">
      <c r="A85" s="23">
        <v>46133</v>
      </c>
      <c r="B85" s="24" t="s">
        <v>343</v>
      </c>
      <c r="C85" s="28" t="s">
        <v>293</v>
      </c>
      <c r="D85" s="24" t="s">
        <v>286</v>
      </c>
      <c r="E85" s="24" t="s">
        <v>302</v>
      </c>
      <c r="F85" s="28" t="s">
        <v>510</v>
      </c>
      <c r="G85" s="24" t="s">
        <v>501</v>
      </c>
      <c r="H85" s="24" t="s">
        <v>502</v>
      </c>
      <c r="I85" s="28" t="s">
        <v>511</v>
      </c>
      <c r="J85" s="28"/>
      <c r="K85" s="75" t="s">
        <v>512</v>
      </c>
      <c r="L85" s="135" t="s">
        <v>513</v>
      </c>
    </row>
    <row r="86" spans="1:12" ht="14.5" thickBot="1">
      <c r="A86" s="23">
        <v>46133</v>
      </c>
      <c r="B86" s="24" t="s">
        <v>343</v>
      </c>
      <c r="C86" s="28" t="s">
        <v>293</v>
      </c>
      <c r="D86" s="24" t="s">
        <v>286</v>
      </c>
      <c r="E86" s="24" t="s">
        <v>302</v>
      </c>
      <c r="F86" s="28" t="s">
        <v>510</v>
      </c>
      <c r="G86" s="24" t="s">
        <v>501</v>
      </c>
      <c r="H86" s="24" t="s">
        <v>502</v>
      </c>
      <c r="I86" s="28" t="s">
        <v>514</v>
      </c>
      <c r="J86" s="28"/>
      <c r="K86" s="75" t="s">
        <v>512</v>
      </c>
      <c r="L86" s="135" t="s">
        <v>513</v>
      </c>
    </row>
    <row r="87" spans="1:12" ht="14.5" thickBot="1">
      <c r="A87" s="23">
        <v>46133</v>
      </c>
      <c r="B87" s="24" t="s">
        <v>343</v>
      </c>
      <c r="C87" s="28" t="s">
        <v>293</v>
      </c>
      <c r="D87" s="24" t="s">
        <v>286</v>
      </c>
      <c r="E87" s="24" t="s">
        <v>302</v>
      </c>
      <c r="F87" s="28" t="s">
        <v>510</v>
      </c>
      <c r="G87" s="24" t="s">
        <v>501</v>
      </c>
      <c r="H87" s="24" t="s">
        <v>502</v>
      </c>
      <c r="I87" s="28" t="s">
        <v>515</v>
      </c>
      <c r="J87" s="28"/>
      <c r="K87" s="75" t="s">
        <v>512</v>
      </c>
      <c r="L87" s="135" t="s">
        <v>513</v>
      </c>
    </row>
    <row r="88" spans="1:12" ht="14.5" thickBot="1">
      <c r="A88" s="23">
        <v>46133</v>
      </c>
      <c r="B88" s="24" t="s">
        <v>343</v>
      </c>
      <c r="C88" s="28" t="s">
        <v>293</v>
      </c>
      <c r="D88" s="24" t="s">
        <v>286</v>
      </c>
      <c r="E88" s="24" t="s">
        <v>302</v>
      </c>
      <c r="F88" s="28" t="s">
        <v>510</v>
      </c>
      <c r="G88" s="24" t="s">
        <v>501</v>
      </c>
      <c r="H88" s="24" t="s">
        <v>502</v>
      </c>
      <c r="I88" s="28" t="s">
        <v>516</v>
      </c>
      <c r="J88" s="28"/>
      <c r="K88" s="75" t="s">
        <v>512</v>
      </c>
      <c r="L88" s="135" t="s">
        <v>513</v>
      </c>
    </row>
    <row r="89" spans="1:12" ht="14.5" thickBot="1">
      <c r="A89" s="23">
        <v>46133</v>
      </c>
      <c r="B89" s="24" t="s">
        <v>343</v>
      </c>
      <c r="C89" s="28" t="s">
        <v>293</v>
      </c>
      <c r="D89" s="24" t="s">
        <v>286</v>
      </c>
      <c r="E89" s="24" t="s">
        <v>302</v>
      </c>
      <c r="F89" s="28" t="s">
        <v>510</v>
      </c>
      <c r="G89" s="24" t="s">
        <v>501</v>
      </c>
      <c r="H89" s="24" t="s">
        <v>502</v>
      </c>
      <c r="I89" s="28" t="s">
        <v>517</v>
      </c>
      <c r="J89" s="28"/>
      <c r="K89" s="75" t="s">
        <v>512</v>
      </c>
      <c r="L89" s="135" t="s">
        <v>513</v>
      </c>
    </row>
    <row r="90" spans="1:12" ht="14.5" thickBot="1">
      <c r="A90" s="23">
        <v>46133</v>
      </c>
      <c r="B90" s="24" t="s">
        <v>487</v>
      </c>
      <c r="C90" s="28" t="s">
        <v>518</v>
      </c>
      <c r="D90" s="24" t="s">
        <v>286</v>
      </c>
      <c r="E90" s="24" t="s">
        <v>294</v>
      </c>
      <c r="F90" s="28" t="s">
        <v>510</v>
      </c>
      <c r="G90" s="24" t="s">
        <v>501</v>
      </c>
      <c r="H90" s="24" t="s">
        <v>502</v>
      </c>
      <c r="I90" s="28" t="s">
        <v>511</v>
      </c>
      <c r="J90" s="28"/>
      <c r="K90" s="75" t="s">
        <v>512</v>
      </c>
      <c r="L90" s="135" t="s">
        <v>513</v>
      </c>
    </row>
    <row r="91" spans="1:12" ht="14.5" thickBot="1">
      <c r="A91" s="23">
        <v>46133</v>
      </c>
      <c r="B91" s="24" t="s">
        <v>487</v>
      </c>
      <c r="C91" s="28" t="s">
        <v>518</v>
      </c>
      <c r="D91" s="24" t="s">
        <v>286</v>
      </c>
      <c r="E91" s="24" t="s">
        <v>294</v>
      </c>
      <c r="F91" s="28" t="s">
        <v>510</v>
      </c>
      <c r="G91" s="24" t="s">
        <v>501</v>
      </c>
      <c r="H91" s="24" t="s">
        <v>502</v>
      </c>
      <c r="I91" s="28" t="s">
        <v>514</v>
      </c>
      <c r="J91" s="28"/>
      <c r="K91" s="75" t="s">
        <v>512</v>
      </c>
      <c r="L91" s="135" t="s">
        <v>513</v>
      </c>
    </row>
    <row r="92" spans="1:12" ht="14.5" thickBot="1">
      <c r="A92" s="23">
        <v>46133</v>
      </c>
      <c r="B92" s="24" t="s">
        <v>487</v>
      </c>
      <c r="C92" s="28" t="s">
        <v>518</v>
      </c>
      <c r="D92" s="24" t="s">
        <v>286</v>
      </c>
      <c r="E92" s="24" t="s">
        <v>294</v>
      </c>
      <c r="F92" s="28" t="s">
        <v>510</v>
      </c>
      <c r="G92" s="24" t="s">
        <v>501</v>
      </c>
      <c r="H92" s="24" t="s">
        <v>502</v>
      </c>
      <c r="I92" s="28" t="s">
        <v>515</v>
      </c>
      <c r="J92" s="28"/>
      <c r="K92" s="75" t="s">
        <v>512</v>
      </c>
      <c r="L92" s="135" t="s">
        <v>513</v>
      </c>
    </row>
    <row r="93" spans="1:12" ht="14.5" thickBot="1">
      <c r="A93" s="23">
        <v>46133</v>
      </c>
      <c r="B93" s="24" t="s">
        <v>487</v>
      </c>
      <c r="C93" s="28" t="s">
        <v>518</v>
      </c>
      <c r="D93" s="24" t="s">
        <v>286</v>
      </c>
      <c r="E93" s="24" t="s">
        <v>294</v>
      </c>
      <c r="F93" s="28" t="s">
        <v>510</v>
      </c>
      <c r="G93" s="24" t="s">
        <v>501</v>
      </c>
      <c r="H93" s="24" t="s">
        <v>502</v>
      </c>
      <c r="I93" s="28" t="s">
        <v>516</v>
      </c>
      <c r="J93" s="28"/>
      <c r="K93" s="75" t="s">
        <v>512</v>
      </c>
      <c r="L93" s="135" t="s">
        <v>513</v>
      </c>
    </row>
    <row r="94" spans="1:12" ht="14.5" thickBot="1">
      <c r="A94" s="23">
        <v>46133</v>
      </c>
      <c r="B94" s="24" t="s">
        <v>487</v>
      </c>
      <c r="C94" s="28" t="s">
        <v>518</v>
      </c>
      <c r="D94" s="24" t="s">
        <v>286</v>
      </c>
      <c r="E94" s="24" t="s">
        <v>294</v>
      </c>
      <c r="F94" s="28" t="s">
        <v>510</v>
      </c>
      <c r="G94" s="24" t="s">
        <v>501</v>
      </c>
      <c r="H94" s="24" t="s">
        <v>502</v>
      </c>
      <c r="I94" s="28" t="s">
        <v>517</v>
      </c>
      <c r="J94" s="28"/>
      <c r="K94" s="75" t="s">
        <v>512</v>
      </c>
      <c r="L94" s="135" t="s">
        <v>513</v>
      </c>
    </row>
    <row r="95" spans="1:12" ht="126.5" thickBot="1">
      <c r="A95" s="23">
        <v>46133</v>
      </c>
      <c r="B95" s="24" t="s">
        <v>425</v>
      </c>
      <c r="C95" s="28" t="s">
        <v>518</v>
      </c>
      <c r="D95" s="24" t="s">
        <v>414</v>
      </c>
      <c r="E95" s="24" t="s">
        <v>298</v>
      </c>
      <c r="F95" s="28" t="s">
        <v>510</v>
      </c>
      <c r="G95" s="24" t="s">
        <v>501</v>
      </c>
      <c r="H95" s="24" t="s">
        <v>506</v>
      </c>
      <c r="I95" s="28" t="s">
        <v>519</v>
      </c>
      <c r="J95" s="28" t="s">
        <v>520</v>
      </c>
      <c r="K95" s="75" t="s">
        <v>521</v>
      </c>
      <c r="L95" s="135" t="s">
        <v>513</v>
      </c>
    </row>
    <row r="96" spans="1:12" ht="126.5" thickBot="1">
      <c r="A96" s="23">
        <v>46133</v>
      </c>
      <c r="B96" s="24" t="s">
        <v>343</v>
      </c>
      <c r="C96" s="28" t="s">
        <v>293</v>
      </c>
      <c r="D96" s="24" t="s">
        <v>286</v>
      </c>
      <c r="E96" s="24" t="s">
        <v>302</v>
      </c>
      <c r="F96" s="28" t="s">
        <v>510</v>
      </c>
      <c r="G96" s="24" t="s">
        <v>501</v>
      </c>
      <c r="H96" s="24" t="s">
        <v>506</v>
      </c>
      <c r="I96" s="28" t="s">
        <v>507</v>
      </c>
      <c r="J96" s="28" t="s">
        <v>520</v>
      </c>
      <c r="K96" s="75" t="s">
        <v>1120</v>
      </c>
      <c r="L96" s="75" t="s">
        <v>509</v>
      </c>
    </row>
    <row r="97" spans="1:12" ht="140.5" thickBot="1">
      <c r="A97" s="23">
        <v>46133</v>
      </c>
      <c r="B97" s="24" t="s">
        <v>487</v>
      </c>
      <c r="C97" s="28" t="s">
        <v>518</v>
      </c>
      <c r="D97" s="24" t="s">
        <v>286</v>
      </c>
      <c r="E97" s="24" t="s">
        <v>294</v>
      </c>
      <c r="F97" s="28" t="s">
        <v>510</v>
      </c>
      <c r="G97" s="24" t="s">
        <v>501</v>
      </c>
      <c r="H97" s="24" t="s">
        <v>506</v>
      </c>
      <c r="I97" s="28" t="s">
        <v>553</v>
      </c>
      <c r="J97" s="28" t="s">
        <v>520</v>
      </c>
      <c r="K97" s="75" t="s">
        <v>1121</v>
      </c>
      <c r="L97" s="75" t="s">
        <v>509</v>
      </c>
    </row>
    <row r="98" spans="1:12" ht="14.5" thickBot="1">
      <c r="A98" s="23">
        <v>46135</v>
      </c>
      <c r="B98" s="24" t="s">
        <v>467</v>
      </c>
      <c r="C98" s="28" t="s">
        <v>293</v>
      </c>
      <c r="D98" s="24" t="s">
        <v>421</v>
      </c>
      <c r="E98" s="24" t="s">
        <v>347</v>
      </c>
      <c r="F98" s="28" t="s">
        <v>510</v>
      </c>
      <c r="G98" s="24" t="s">
        <v>501</v>
      </c>
      <c r="H98" s="24" t="s">
        <v>502</v>
      </c>
      <c r="I98" s="28" t="s">
        <v>511</v>
      </c>
      <c r="J98" s="28"/>
      <c r="K98" s="75" t="s">
        <v>512</v>
      </c>
      <c r="L98" s="135" t="s">
        <v>513</v>
      </c>
    </row>
    <row r="99" spans="1:12" ht="14.5" thickBot="1">
      <c r="A99" s="23">
        <v>46135</v>
      </c>
      <c r="B99" s="24" t="s">
        <v>467</v>
      </c>
      <c r="C99" s="28" t="s">
        <v>293</v>
      </c>
      <c r="D99" s="24" t="s">
        <v>421</v>
      </c>
      <c r="E99" s="24" t="s">
        <v>347</v>
      </c>
      <c r="F99" s="28" t="s">
        <v>510</v>
      </c>
      <c r="G99" s="24" t="s">
        <v>501</v>
      </c>
      <c r="H99" s="24" t="s">
        <v>502</v>
      </c>
      <c r="I99" s="28" t="s">
        <v>514</v>
      </c>
      <c r="J99" s="28"/>
      <c r="K99" s="75" t="s">
        <v>512</v>
      </c>
      <c r="L99" s="135" t="s">
        <v>513</v>
      </c>
    </row>
    <row r="100" spans="1:12" ht="14.5" thickBot="1">
      <c r="A100" s="23">
        <v>46135</v>
      </c>
      <c r="B100" s="24" t="s">
        <v>467</v>
      </c>
      <c r="C100" s="28" t="s">
        <v>293</v>
      </c>
      <c r="D100" s="24" t="s">
        <v>421</v>
      </c>
      <c r="E100" s="24" t="s">
        <v>347</v>
      </c>
      <c r="F100" s="28" t="s">
        <v>510</v>
      </c>
      <c r="G100" s="24" t="s">
        <v>501</v>
      </c>
      <c r="H100" s="24" t="s">
        <v>502</v>
      </c>
      <c r="I100" s="28" t="s">
        <v>515</v>
      </c>
      <c r="J100" s="28"/>
      <c r="K100" s="75" t="s">
        <v>512</v>
      </c>
      <c r="L100" s="135" t="s">
        <v>513</v>
      </c>
    </row>
    <row r="101" spans="1:12" ht="14.5" thickBot="1">
      <c r="A101" s="23">
        <v>46135</v>
      </c>
      <c r="B101" s="24" t="s">
        <v>467</v>
      </c>
      <c r="C101" s="28" t="s">
        <v>293</v>
      </c>
      <c r="D101" s="24" t="s">
        <v>421</v>
      </c>
      <c r="E101" s="24" t="s">
        <v>347</v>
      </c>
      <c r="F101" s="28" t="s">
        <v>510</v>
      </c>
      <c r="G101" s="24" t="s">
        <v>501</v>
      </c>
      <c r="H101" s="24" t="s">
        <v>502</v>
      </c>
      <c r="I101" s="28" t="s">
        <v>516</v>
      </c>
      <c r="J101" s="28"/>
      <c r="K101" s="75" t="s">
        <v>512</v>
      </c>
      <c r="L101" s="135" t="s">
        <v>513</v>
      </c>
    </row>
    <row r="102" spans="1:12" ht="14.5" thickBot="1">
      <c r="A102" s="23">
        <v>46135</v>
      </c>
      <c r="B102" s="24" t="s">
        <v>467</v>
      </c>
      <c r="C102" s="28" t="s">
        <v>293</v>
      </c>
      <c r="D102" s="24" t="s">
        <v>421</v>
      </c>
      <c r="E102" s="24" t="s">
        <v>347</v>
      </c>
      <c r="F102" s="28" t="s">
        <v>510</v>
      </c>
      <c r="G102" s="24" t="s">
        <v>501</v>
      </c>
      <c r="H102" s="24" t="s">
        <v>502</v>
      </c>
      <c r="I102" s="28" t="s">
        <v>517</v>
      </c>
      <c r="J102" s="28"/>
      <c r="K102" s="75" t="s">
        <v>512</v>
      </c>
      <c r="L102" s="135" t="s">
        <v>513</v>
      </c>
    </row>
    <row r="103" spans="1:12" ht="112.5" thickBot="1">
      <c r="A103" s="23">
        <v>46135</v>
      </c>
      <c r="B103" s="24" t="s">
        <v>467</v>
      </c>
      <c r="C103" s="28" t="s">
        <v>293</v>
      </c>
      <c r="D103" s="24" t="s">
        <v>421</v>
      </c>
      <c r="E103" s="24" t="s">
        <v>347</v>
      </c>
      <c r="F103" s="28" t="s">
        <v>510</v>
      </c>
      <c r="G103" s="24" t="s">
        <v>501</v>
      </c>
      <c r="H103" s="24"/>
      <c r="I103" s="28"/>
      <c r="J103" s="28" t="s">
        <v>503</v>
      </c>
      <c r="K103" s="75" t="s">
        <v>563</v>
      </c>
      <c r="L103" s="75" t="s">
        <v>564</v>
      </c>
    </row>
    <row r="104" spans="1:12" ht="14.5" thickBot="1">
      <c r="A104" s="23">
        <v>46135</v>
      </c>
      <c r="B104" s="24" t="s">
        <v>478</v>
      </c>
      <c r="C104" s="28" t="s">
        <v>518</v>
      </c>
      <c r="D104" s="24" t="s">
        <v>414</v>
      </c>
      <c r="E104" s="24" t="s">
        <v>302</v>
      </c>
      <c r="F104" s="28" t="s">
        <v>510</v>
      </c>
      <c r="G104" s="24" t="s">
        <v>501</v>
      </c>
      <c r="H104" s="24" t="s">
        <v>502</v>
      </c>
      <c r="I104" s="28" t="s">
        <v>511</v>
      </c>
      <c r="J104" s="28"/>
      <c r="K104" s="75" t="s">
        <v>512</v>
      </c>
      <c r="L104" s="135" t="s">
        <v>513</v>
      </c>
    </row>
    <row r="105" spans="1:12" ht="28.5" thickBot="1">
      <c r="A105" s="23">
        <v>46135</v>
      </c>
      <c r="B105" s="24" t="s">
        <v>478</v>
      </c>
      <c r="C105" s="28" t="s">
        <v>518</v>
      </c>
      <c r="D105" s="24" t="s">
        <v>414</v>
      </c>
      <c r="E105" s="24" t="s">
        <v>302</v>
      </c>
      <c r="F105" s="28" t="s">
        <v>510</v>
      </c>
      <c r="G105" s="24" t="s">
        <v>501</v>
      </c>
      <c r="H105" s="24" t="s">
        <v>502</v>
      </c>
      <c r="I105" s="28" t="s">
        <v>514</v>
      </c>
      <c r="J105" s="28" t="s">
        <v>503</v>
      </c>
      <c r="K105" s="75" t="s">
        <v>1220</v>
      </c>
      <c r="L105" s="135" t="s">
        <v>565</v>
      </c>
    </row>
    <row r="106" spans="1:12" ht="28.5" thickBot="1">
      <c r="A106" s="23">
        <v>46135</v>
      </c>
      <c r="B106" s="24" t="s">
        <v>478</v>
      </c>
      <c r="C106" s="28" t="s">
        <v>518</v>
      </c>
      <c r="D106" s="24" t="s">
        <v>414</v>
      </c>
      <c r="E106" s="24" t="s">
        <v>302</v>
      </c>
      <c r="F106" s="28" t="s">
        <v>510</v>
      </c>
      <c r="G106" s="24" t="s">
        <v>501</v>
      </c>
      <c r="H106" s="24" t="s">
        <v>502</v>
      </c>
      <c r="I106" s="28" t="s">
        <v>515</v>
      </c>
      <c r="J106" s="28"/>
      <c r="K106" s="75" t="s">
        <v>1221</v>
      </c>
      <c r="L106" s="135" t="s">
        <v>565</v>
      </c>
    </row>
    <row r="107" spans="1:12" ht="28.5" thickBot="1">
      <c r="A107" s="23">
        <v>46135</v>
      </c>
      <c r="B107" s="24" t="s">
        <v>478</v>
      </c>
      <c r="C107" s="28" t="s">
        <v>518</v>
      </c>
      <c r="D107" s="24" t="s">
        <v>414</v>
      </c>
      <c r="E107" s="24" t="s">
        <v>302</v>
      </c>
      <c r="F107" s="28" t="s">
        <v>510</v>
      </c>
      <c r="G107" s="24" t="s">
        <v>501</v>
      </c>
      <c r="H107" s="24" t="s">
        <v>502</v>
      </c>
      <c r="I107" s="28" t="s">
        <v>516</v>
      </c>
      <c r="J107" s="28"/>
      <c r="K107" s="75" t="s">
        <v>566</v>
      </c>
      <c r="L107" s="135" t="s">
        <v>567</v>
      </c>
    </row>
    <row r="108" spans="1:12" ht="28.5" thickBot="1">
      <c r="A108" s="23">
        <v>46135</v>
      </c>
      <c r="B108" s="24" t="s">
        <v>478</v>
      </c>
      <c r="C108" s="28" t="s">
        <v>518</v>
      </c>
      <c r="D108" s="24" t="s">
        <v>414</v>
      </c>
      <c r="E108" s="24" t="s">
        <v>302</v>
      </c>
      <c r="F108" s="28" t="s">
        <v>510</v>
      </c>
      <c r="G108" s="24" t="s">
        <v>501</v>
      </c>
      <c r="H108" s="24" t="s">
        <v>502</v>
      </c>
      <c r="I108" s="28" t="s">
        <v>517</v>
      </c>
      <c r="J108" s="28"/>
      <c r="K108" s="75" t="s">
        <v>568</v>
      </c>
      <c r="L108" s="135" t="s">
        <v>569</v>
      </c>
    </row>
    <row r="109" spans="1:12" ht="14.5" thickBot="1">
      <c r="A109" s="23">
        <v>46135</v>
      </c>
      <c r="B109" s="24" t="s">
        <v>478</v>
      </c>
      <c r="C109" s="28" t="s">
        <v>518</v>
      </c>
      <c r="D109" s="24" t="s">
        <v>414</v>
      </c>
      <c r="E109" s="24" t="s">
        <v>302</v>
      </c>
      <c r="F109" s="28" t="s">
        <v>510</v>
      </c>
      <c r="G109" s="24" t="s">
        <v>501</v>
      </c>
      <c r="H109" s="24"/>
      <c r="I109" s="28"/>
      <c r="J109" s="28" t="s">
        <v>503</v>
      </c>
      <c r="K109" s="75" t="s">
        <v>570</v>
      </c>
      <c r="L109" s="135" t="s">
        <v>571</v>
      </c>
    </row>
    <row r="110" spans="1:12" ht="126.5" thickBot="1">
      <c r="A110" s="23">
        <v>46135</v>
      </c>
      <c r="B110" s="24" t="s">
        <v>467</v>
      </c>
      <c r="C110" s="28" t="s">
        <v>293</v>
      </c>
      <c r="D110" s="24" t="s">
        <v>421</v>
      </c>
      <c r="E110" s="24" t="s">
        <v>347</v>
      </c>
      <c r="F110" s="28" t="s">
        <v>510</v>
      </c>
      <c r="G110" s="24" t="s">
        <v>501</v>
      </c>
      <c r="H110" s="24" t="s">
        <v>506</v>
      </c>
      <c r="I110" s="28" t="s">
        <v>519</v>
      </c>
      <c r="J110" s="28" t="s">
        <v>520</v>
      </c>
      <c r="K110" s="75" t="s">
        <v>1122</v>
      </c>
      <c r="L110" s="75" t="s">
        <v>509</v>
      </c>
    </row>
    <row r="111" spans="1:12" ht="14.5" thickBot="1">
      <c r="A111" s="23">
        <v>46136</v>
      </c>
      <c r="B111" s="24" t="s">
        <v>572</v>
      </c>
      <c r="C111" s="28" t="s">
        <v>293</v>
      </c>
      <c r="D111" s="24" t="s">
        <v>286</v>
      </c>
      <c r="E111" s="24" t="s">
        <v>294</v>
      </c>
      <c r="F111" s="28" t="s">
        <v>510</v>
      </c>
      <c r="G111" s="24" t="s">
        <v>501</v>
      </c>
      <c r="H111" s="24" t="s">
        <v>502</v>
      </c>
      <c r="I111" s="28" t="s">
        <v>511</v>
      </c>
      <c r="J111" s="28"/>
      <c r="K111" s="75" t="s">
        <v>512</v>
      </c>
      <c r="L111" s="135" t="s">
        <v>513</v>
      </c>
    </row>
    <row r="112" spans="1:12" ht="14.5" thickBot="1">
      <c r="A112" s="23">
        <v>46136</v>
      </c>
      <c r="B112" s="24" t="s">
        <v>572</v>
      </c>
      <c r="C112" s="28" t="s">
        <v>293</v>
      </c>
      <c r="D112" s="24" t="s">
        <v>286</v>
      </c>
      <c r="E112" s="24" t="s">
        <v>294</v>
      </c>
      <c r="F112" s="28" t="s">
        <v>510</v>
      </c>
      <c r="G112" s="24" t="s">
        <v>501</v>
      </c>
      <c r="H112" s="24" t="s">
        <v>502</v>
      </c>
      <c r="I112" s="28" t="s">
        <v>514</v>
      </c>
      <c r="J112" s="28"/>
      <c r="K112" s="75" t="s">
        <v>512</v>
      </c>
      <c r="L112" s="135" t="s">
        <v>513</v>
      </c>
    </row>
    <row r="113" spans="1:12" ht="42.5" thickBot="1">
      <c r="A113" s="23">
        <v>46136</v>
      </c>
      <c r="B113" s="24" t="s">
        <v>572</v>
      </c>
      <c r="C113" s="28" t="s">
        <v>293</v>
      </c>
      <c r="D113" s="24" t="s">
        <v>286</v>
      </c>
      <c r="E113" s="24" t="s">
        <v>294</v>
      </c>
      <c r="F113" s="28" t="s">
        <v>510</v>
      </c>
      <c r="G113" s="24" t="s">
        <v>501</v>
      </c>
      <c r="H113" s="24" t="s">
        <v>502</v>
      </c>
      <c r="I113" s="28" t="s">
        <v>515</v>
      </c>
      <c r="J113" s="28" t="s">
        <v>540</v>
      </c>
      <c r="K113" s="75" t="s">
        <v>573</v>
      </c>
      <c r="L113" s="75" t="s">
        <v>574</v>
      </c>
    </row>
    <row r="114" spans="1:12" ht="14.5" thickBot="1">
      <c r="A114" s="23">
        <v>46136</v>
      </c>
      <c r="B114" s="24" t="s">
        <v>572</v>
      </c>
      <c r="C114" s="28" t="s">
        <v>293</v>
      </c>
      <c r="D114" s="24" t="s">
        <v>286</v>
      </c>
      <c r="E114" s="24" t="s">
        <v>294</v>
      </c>
      <c r="F114" s="28" t="s">
        <v>510</v>
      </c>
      <c r="G114" s="24" t="s">
        <v>501</v>
      </c>
      <c r="H114" s="24" t="s">
        <v>502</v>
      </c>
      <c r="I114" s="28" t="s">
        <v>516</v>
      </c>
      <c r="J114" s="28"/>
      <c r="K114" s="75" t="s">
        <v>512</v>
      </c>
      <c r="L114" s="135" t="s">
        <v>513</v>
      </c>
    </row>
    <row r="115" spans="1:12" ht="14.5" thickBot="1">
      <c r="A115" s="23">
        <v>46136</v>
      </c>
      <c r="B115" s="24" t="s">
        <v>572</v>
      </c>
      <c r="C115" s="28" t="s">
        <v>293</v>
      </c>
      <c r="D115" s="24" t="s">
        <v>286</v>
      </c>
      <c r="E115" s="24" t="s">
        <v>294</v>
      </c>
      <c r="F115" s="28" t="s">
        <v>510</v>
      </c>
      <c r="G115" s="24" t="s">
        <v>501</v>
      </c>
      <c r="H115" s="24" t="s">
        <v>502</v>
      </c>
      <c r="I115" s="28" t="s">
        <v>517</v>
      </c>
      <c r="J115" s="28"/>
      <c r="K115" s="75" t="s">
        <v>512</v>
      </c>
      <c r="L115" s="135" t="s">
        <v>513</v>
      </c>
    </row>
    <row r="116" spans="1:12" ht="70.5" thickBot="1">
      <c r="A116" s="23">
        <v>46136</v>
      </c>
      <c r="B116" s="24" t="s">
        <v>575</v>
      </c>
      <c r="C116" s="28" t="s">
        <v>518</v>
      </c>
      <c r="D116" s="24" t="s">
        <v>414</v>
      </c>
      <c r="E116" s="24" t="s">
        <v>302</v>
      </c>
      <c r="F116" s="28" t="s">
        <v>510</v>
      </c>
      <c r="G116" s="24" t="s">
        <v>501</v>
      </c>
      <c r="H116" s="24" t="s">
        <v>502</v>
      </c>
      <c r="I116" s="28" t="s">
        <v>511</v>
      </c>
      <c r="J116" s="28" t="s">
        <v>503</v>
      </c>
      <c r="K116" s="75" t="s">
        <v>576</v>
      </c>
      <c r="L116" s="75" t="s">
        <v>577</v>
      </c>
    </row>
    <row r="117" spans="1:12" ht="70.5" thickBot="1">
      <c r="A117" s="23">
        <v>46136</v>
      </c>
      <c r="B117" s="24" t="s">
        <v>575</v>
      </c>
      <c r="C117" s="28" t="s">
        <v>518</v>
      </c>
      <c r="D117" s="24" t="s">
        <v>414</v>
      </c>
      <c r="E117" s="24" t="s">
        <v>302</v>
      </c>
      <c r="F117" s="28" t="s">
        <v>510</v>
      </c>
      <c r="G117" s="24" t="s">
        <v>501</v>
      </c>
      <c r="H117" s="24" t="s">
        <v>502</v>
      </c>
      <c r="I117" s="28" t="s">
        <v>514</v>
      </c>
      <c r="J117" s="28" t="s">
        <v>503</v>
      </c>
      <c r="K117" s="75" t="s">
        <v>576</v>
      </c>
      <c r="L117" s="75" t="s">
        <v>577</v>
      </c>
    </row>
    <row r="118" spans="1:12" ht="70.5" thickBot="1">
      <c r="A118" s="23">
        <v>46136</v>
      </c>
      <c r="B118" s="24" t="s">
        <v>575</v>
      </c>
      <c r="C118" s="28" t="s">
        <v>518</v>
      </c>
      <c r="D118" s="24" t="s">
        <v>414</v>
      </c>
      <c r="E118" s="24" t="s">
        <v>302</v>
      </c>
      <c r="F118" s="28" t="s">
        <v>510</v>
      </c>
      <c r="G118" s="24" t="s">
        <v>501</v>
      </c>
      <c r="H118" s="24" t="s">
        <v>502</v>
      </c>
      <c r="I118" s="28" t="s">
        <v>515</v>
      </c>
      <c r="J118" s="28" t="s">
        <v>503</v>
      </c>
      <c r="K118" s="75" t="s">
        <v>576</v>
      </c>
      <c r="L118" s="75" t="s">
        <v>577</v>
      </c>
    </row>
    <row r="119" spans="1:12" ht="70.5" thickBot="1">
      <c r="A119" s="23">
        <v>46136</v>
      </c>
      <c r="B119" s="24" t="s">
        <v>575</v>
      </c>
      <c r="C119" s="28" t="s">
        <v>518</v>
      </c>
      <c r="D119" s="24" t="s">
        <v>414</v>
      </c>
      <c r="E119" s="24" t="s">
        <v>302</v>
      </c>
      <c r="F119" s="28" t="s">
        <v>510</v>
      </c>
      <c r="G119" s="24" t="s">
        <v>501</v>
      </c>
      <c r="H119" s="24" t="s">
        <v>502</v>
      </c>
      <c r="I119" s="28" t="s">
        <v>516</v>
      </c>
      <c r="J119" s="28" t="s">
        <v>503</v>
      </c>
      <c r="K119" s="75" t="s">
        <v>576</v>
      </c>
      <c r="L119" s="75" t="s">
        <v>577</v>
      </c>
    </row>
    <row r="120" spans="1:12" ht="70.5" thickBot="1">
      <c r="A120" s="23">
        <v>46136</v>
      </c>
      <c r="B120" s="24" t="s">
        <v>575</v>
      </c>
      <c r="C120" s="28" t="s">
        <v>518</v>
      </c>
      <c r="D120" s="24" t="s">
        <v>414</v>
      </c>
      <c r="E120" s="24" t="s">
        <v>302</v>
      </c>
      <c r="F120" s="28" t="s">
        <v>510</v>
      </c>
      <c r="G120" s="24" t="s">
        <v>501</v>
      </c>
      <c r="H120" s="24" t="s">
        <v>502</v>
      </c>
      <c r="I120" s="28" t="s">
        <v>517</v>
      </c>
      <c r="J120" s="28" t="s">
        <v>503</v>
      </c>
      <c r="K120" s="75" t="s">
        <v>576</v>
      </c>
      <c r="L120" s="75" t="s">
        <v>577</v>
      </c>
    </row>
    <row r="121" spans="1:12" ht="98.5" thickBot="1">
      <c r="A121" s="23">
        <v>46136</v>
      </c>
      <c r="B121" s="24" t="s">
        <v>575</v>
      </c>
      <c r="C121" s="28" t="s">
        <v>518</v>
      </c>
      <c r="D121" s="24" t="s">
        <v>414</v>
      </c>
      <c r="E121" s="24" t="s">
        <v>302</v>
      </c>
      <c r="F121" s="28" t="s">
        <v>510</v>
      </c>
      <c r="G121" s="24" t="s">
        <v>501</v>
      </c>
      <c r="H121" s="24"/>
      <c r="I121" s="28"/>
      <c r="J121" s="28" t="s">
        <v>503</v>
      </c>
      <c r="K121" s="75" t="s">
        <v>578</v>
      </c>
      <c r="L121" s="75" t="s">
        <v>579</v>
      </c>
    </row>
    <row r="122" spans="1:12" ht="140.5" thickBot="1">
      <c r="A122" s="23">
        <v>46136</v>
      </c>
      <c r="B122" s="24" t="s">
        <v>575</v>
      </c>
      <c r="C122" s="28" t="s">
        <v>518</v>
      </c>
      <c r="D122" s="24" t="s">
        <v>414</v>
      </c>
      <c r="E122" s="24" t="s">
        <v>302</v>
      </c>
      <c r="F122" s="28" t="s">
        <v>510</v>
      </c>
      <c r="G122" s="24" t="s">
        <v>501</v>
      </c>
      <c r="H122" s="24" t="s">
        <v>506</v>
      </c>
      <c r="I122" s="28" t="s">
        <v>553</v>
      </c>
      <c r="J122" s="28" t="s">
        <v>520</v>
      </c>
      <c r="K122" s="75" t="s">
        <v>1123</v>
      </c>
      <c r="L122" s="75" t="s">
        <v>509</v>
      </c>
    </row>
    <row r="123" spans="1:12" ht="70.5" thickBot="1">
      <c r="A123" s="23">
        <v>46140</v>
      </c>
      <c r="B123" s="24" t="s">
        <v>580</v>
      </c>
      <c r="C123" s="28" t="s">
        <v>293</v>
      </c>
      <c r="D123" s="24" t="s">
        <v>359</v>
      </c>
      <c r="E123" s="24" t="s">
        <v>298</v>
      </c>
      <c r="F123" s="28" t="s">
        <v>510</v>
      </c>
      <c r="G123" s="24" t="s">
        <v>501</v>
      </c>
      <c r="H123" s="24" t="s">
        <v>502</v>
      </c>
      <c r="I123" s="28" t="s">
        <v>511</v>
      </c>
      <c r="J123" s="28" t="s">
        <v>531</v>
      </c>
      <c r="K123" s="75" t="s">
        <v>581</v>
      </c>
      <c r="L123" s="75" t="s">
        <v>582</v>
      </c>
    </row>
    <row r="124" spans="1:12" ht="70.5" thickBot="1">
      <c r="A124" s="23">
        <v>46140</v>
      </c>
      <c r="B124" s="24" t="s">
        <v>580</v>
      </c>
      <c r="C124" s="28" t="s">
        <v>293</v>
      </c>
      <c r="D124" s="24" t="s">
        <v>359</v>
      </c>
      <c r="E124" s="24" t="s">
        <v>298</v>
      </c>
      <c r="F124" s="28" t="s">
        <v>510</v>
      </c>
      <c r="G124" s="24" t="s">
        <v>501</v>
      </c>
      <c r="H124" s="24" t="s">
        <v>502</v>
      </c>
      <c r="I124" s="28" t="s">
        <v>511</v>
      </c>
      <c r="J124" s="28" t="s">
        <v>543</v>
      </c>
      <c r="K124" s="75" t="s">
        <v>583</v>
      </c>
      <c r="L124" s="75" t="s">
        <v>584</v>
      </c>
    </row>
    <row r="125" spans="1:12" ht="70.5" thickBot="1">
      <c r="A125" s="23">
        <v>46140</v>
      </c>
      <c r="B125" s="24" t="s">
        <v>580</v>
      </c>
      <c r="C125" s="28" t="s">
        <v>293</v>
      </c>
      <c r="D125" s="24" t="s">
        <v>359</v>
      </c>
      <c r="E125" s="24" t="s">
        <v>298</v>
      </c>
      <c r="F125" s="28" t="s">
        <v>510</v>
      </c>
      <c r="G125" s="24" t="s">
        <v>501</v>
      </c>
      <c r="H125" s="24" t="s">
        <v>502</v>
      </c>
      <c r="I125" s="28" t="s">
        <v>511</v>
      </c>
      <c r="J125" s="28" t="s">
        <v>503</v>
      </c>
      <c r="K125" s="75" t="s">
        <v>585</v>
      </c>
      <c r="L125" s="75" t="s">
        <v>586</v>
      </c>
    </row>
    <row r="126" spans="1:12" ht="409.6" thickBot="1">
      <c r="A126" s="23">
        <v>46140</v>
      </c>
      <c r="B126" s="24" t="s">
        <v>580</v>
      </c>
      <c r="C126" s="28" t="s">
        <v>293</v>
      </c>
      <c r="D126" s="24" t="s">
        <v>359</v>
      </c>
      <c r="E126" s="24" t="s">
        <v>298</v>
      </c>
      <c r="F126" s="28" t="s">
        <v>510</v>
      </c>
      <c r="G126" s="24" t="s">
        <v>501</v>
      </c>
      <c r="H126" s="24" t="s">
        <v>502</v>
      </c>
      <c r="I126" s="28" t="s">
        <v>511</v>
      </c>
      <c r="J126" s="28" t="s">
        <v>520</v>
      </c>
      <c r="K126" s="75" t="s">
        <v>587</v>
      </c>
      <c r="L126" s="75" t="s">
        <v>588</v>
      </c>
    </row>
    <row r="127" spans="1:12" ht="409.6" thickBot="1">
      <c r="A127" s="23">
        <v>46140</v>
      </c>
      <c r="B127" s="24" t="s">
        <v>580</v>
      </c>
      <c r="C127" s="28" t="s">
        <v>293</v>
      </c>
      <c r="D127" s="24" t="s">
        <v>359</v>
      </c>
      <c r="E127" s="24" t="s">
        <v>298</v>
      </c>
      <c r="F127" s="28" t="s">
        <v>510</v>
      </c>
      <c r="G127" s="24" t="s">
        <v>501</v>
      </c>
      <c r="H127" s="24" t="s">
        <v>502</v>
      </c>
      <c r="I127" s="28" t="s">
        <v>589</v>
      </c>
      <c r="J127" s="28" t="s">
        <v>503</v>
      </c>
      <c r="K127" s="75" t="s">
        <v>590</v>
      </c>
      <c r="L127" s="75" t="s">
        <v>591</v>
      </c>
    </row>
    <row r="128" spans="1:12" ht="70.5" thickBot="1">
      <c r="A128" s="23">
        <v>46140</v>
      </c>
      <c r="B128" s="24" t="s">
        <v>580</v>
      </c>
      <c r="C128" s="28" t="s">
        <v>293</v>
      </c>
      <c r="D128" s="24" t="s">
        <v>359</v>
      </c>
      <c r="E128" s="24" t="s">
        <v>298</v>
      </c>
      <c r="F128" s="28" t="s">
        <v>510</v>
      </c>
      <c r="G128" s="24" t="s">
        <v>501</v>
      </c>
      <c r="H128" s="24" t="s">
        <v>502</v>
      </c>
      <c r="I128" s="28" t="s">
        <v>514</v>
      </c>
      <c r="J128" s="28" t="s">
        <v>540</v>
      </c>
      <c r="K128" s="75" t="s">
        <v>592</v>
      </c>
      <c r="L128" s="75" t="s">
        <v>574</v>
      </c>
    </row>
    <row r="129" spans="1:12" ht="154.5" thickBot="1">
      <c r="A129" s="23">
        <v>46140</v>
      </c>
      <c r="B129" s="24" t="s">
        <v>580</v>
      </c>
      <c r="C129" s="28" t="s">
        <v>293</v>
      </c>
      <c r="D129" s="24" t="s">
        <v>359</v>
      </c>
      <c r="E129" s="24" t="s">
        <v>298</v>
      </c>
      <c r="F129" s="28" t="s">
        <v>510</v>
      </c>
      <c r="G129" s="24" t="s">
        <v>501</v>
      </c>
      <c r="H129" s="24" t="s">
        <v>502</v>
      </c>
      <c r="I129" s="28" t="s">
        <v>514</v>
      </c>
      <c r="J129" s="28" t="s">
        <v>531</v>
      </c>
      <c r="K129" s="75" t="s">
        <v>593</v>
      </c>
      <c r="L129" s="75" t="s">
        <v>594</v>
      </c>
    </row>
    <row r="130" spans="1:12" ht="112.5" thickBot="1">
      <c r="A130" s="23">
        <v>46140</v>
      </c>
      <c r="B130" s="24" t="s">
        <v>580</v>
      </c>
      <c r="C130" s="28" t="s">
        <v>293</v>
      </c>
      <c r="D130" s="24" t="s">
        <v>359</v>
      </c>
      <c r="E130" s="24" t="s">
        <v>298</v>
      </c>
      <c r="F130" s="28" t="s">
        <v>510</v>
      </c>
      <c r="G130" s="24" t="s">
        <v>501</v>
      </c>
      <c r="H130" s="24" t="s">
        <v>502</v>
      </c>
      <c r="I130" s="28" t="s">
        <v>514</v>
      </c>
      <c r="J130" s="28" t="s">
        <v>543</v>
      </c>
      <c r="K130" s="75" t="s">
        <v>595</v>
      </c>
      <c r="L130" s="75" t="s">
        <v>596</v>
      </c>
    </row>
    <row r="131" spans="1:12" ht="98.5" thickBot="1">
      <c r="A131" s="23">
        <v>46140</v>
      </c>
      <c r="B131" s="24" t="s">
        <v>580</v>
      </c>
      <c r="C131" s="28" t="s">
        <v>293</v>
      </c>
      <c r="D131" s="24" t="s">
        <v>359</v>
      </c>
      <c r="E131" s="24" t="s">
        <v>298</v>
      </c>
      <c r="F131" s="28" t="s">
        <v>510</v>
      </c>
      <c r="G131" s="24" t="s">
        <v>501</v>
      </c>
      <c r="H131" s="24" t="s">
        <v>502</v>
      </c>
      <c r="I131" s="28" t="s">
        <v>514</v>
      </c>
      <c r="J131" s="28" t="s">
        <v>528</v>
      </c>
      <c r="K131" s="75" t="s">
        <v>597</v>
      </c>
      <c r="L131" s="75" t="s">
        <v>598</v>
      </c>
    </row>
    <row r="132" spans="1:12" ht="126.5" thickBot="1">
      <c r="A132" s="23">
        <v>46140</v>
      </c>
      <c r="B132" s="24" t="s">
        <v>580</v>
      </c>
      <c r="C132" s="28" t="s">
        <v>293</v>
      </c>
      <c r="D132" s="24" t="s">
        <v>359</v>
      </c>
      <c r="E132" s="24" t="s">
        <v>298</v>
      </c>
      <c r="F132" s="28" t="s">
        <v>510</v>
      </c>
      <c r="G132" s="24" t="s">
        <v>501</v>
      </c>
      <c r="H132" s="24" t="s">
        <v>502</v>
      </c>
      <c r="I132" s="28" t="s">
        <v>515</v>
      </c>
      <c r="J132" s="28" t="s">
        <v>540</v>
      </c>
      <c r="K132" s="75" t="s">
        <v>599</v>
      </c>
      <c r="L132" s="75" t="s">
        <v>574</v>
      </c>
    </row>
    <row r="133" spans="1:12" ht="238.5" thickBot="1">
      <c r="A133" s="23">
        <v>46140</v>
      </c>
      <c r="B133" s="24" t="s">
        <v>580</v>
      </c>
      <c r="C133" s="28" t="s">
        <v>293</v>
      </c>
      <c r="D133" s="24" t="s">
        <v>359</v>
      </c>
      <c r="E133" s="24" t="s">
        <v>298</v>
      </c>
      <c r="F133" s="28" t="s">
        <v>510</v>
      </c>
      <c r="G133" s="24" t="s">
        <v>501</v>
      </c>
      <c r="H133" s="24" t="s">
        <v>502</v>
      </c>
      <c r="I133" s="28" t="s">
        <v>515</v>
      </c>
      <c r="J133" s="28" t="s">
        <v>520</v>
      </c>
      <c r="K133" s="75" t="s">
        <v>600</v>
      </c>
      <c r="L133" s="75" t="s">
        <v>588</v>
      </c>
    </row>
    <row r="134" spans="1:12" ht="84.5" thickBot="1">
      <c r="A134" s="23">
        <v>46140</v>
      </c>
      <c r="B134" s="24" t="s">
        <v>580</v>
      </c>
      <c r="C134" s="28" t="s">
        <v>293</v>
      </c>
      <c r="D134" s="24" t="s">
        <v>359</v>
      </c>
      <c r="E134" s="24" t="s">
        <v>298</v>
      </c>
      <c r="F134" s="28" t="s">
        <v>510</v>
      </c>
      <c r="G134" s="24" t="s">
        <v>501</v>
      </c>
      <c r="H134" s="24" t="s">
        <v>502</v>
      </c>
      <c r="I134" s="28" t="s">
        <v>515</v>
      </c>
      <c r="J134" s="28" t="s">
        <v>528</v>
      </c>
      <c r="K134" s="75" t="s">
        <v>601</v>
      </c>
      <c r="L134" s="75" t="s">
        <v>602</v>
      </c>
    </row>
    <row r="135" spans="1:12" ht="409.6" thickBot="1">
      <c r="A135" s="23">
        <v>46140</v>
      </c>
      <c r="B135" s="24" t="s">
        <v>580</v>
      </c>
      <c r="C135" s="28" t="s">
        <v>293</v>
      </c>
      <c r="D135" s="24" t="s">
        <v>359</v>
      </c>
      <c r="E135" s="24" t="s">
        <v>298</v>
      </c>
      <c r="F135" s="28" t="s">
        <v>510</v>
      </c>
      <c r="G135" s="24" t="s">
        <v>501</v>
      </c>
      <c r="H135" s="24" t="s">
        <v>502</v>
      </c>
      <c r="I135" s="28" t="s">
        <v>516</v>
      </c>
      <c r="J135" s="28" t="s">
        <v>520</v>
      </c>
      <c r="K135" s="75" t="s">
        <v>603</v>
      </c>
      <c r="L135" s="75" t="s">
        <v>588</v>
      </c>
    </row>
    <row r="136" spans="1:12" ht="126.5" thickBot="1">
      <c r="A136" s="23">
        <v>46140</v>
      </c>
      <c r="B136" s="24" t="s">
        <v>580</v>
      </c>
      <c r="C136" s="28" t="s">
        <v>293</v>
      </c>
      <c r="D136" s="24" t="s">
        <v>359</v>
      </c>
      <c r="E136" s="24" t="s">
        <v>298</v>
      </c>
      <c r="F136" s="28" t="s">
        <v>510</v>
      </c>
      <c r="G136" s="24" t="s">
        <v>501</v>
      </c>
      <c r="H136" s="24" t="s">
        <v>502</v>
      </c>
      <c r="I136" s="28" t="s">
        <v>517</v>
      </c>
      <c r="J136" s="28" t="s">
        <v>540</v>
      </c>
      <c r="K136" s="75" t="s">
        <v>604</v>
      </c>
      <c r="L136" s="75" t="s">
        <v>551</v>
      </c>
    </row>
    <row r="137" spans="1:12" ht="409.6" thickBot="1">
      <c r="A137" s="23">
        <v>46140</v>
      </c>
      <c r="B137" s="24" t="s">
        <v>580</v>
      </c>
      <c r="C137" s="28" t="s">
        <v>293</v>
      </c>
      <c r="D137" s="24" t="s">
        <v>359</v>
      </c>
      <c r="E137" s="24" t="s">
        <v>298</v>
      </c>
      <c r="F137" s="28" t="s">
        <v>510</v>
      </c>
      <c r="G137" s="24" t="s">
        <v>501</v>
      </c>
      <c r="H137" s="24" t="s">
        <v>502</v>
      </c>
      <c r="I137" s="28" t="s">
        <v>517</v>
      </c>
      <c r="J137" s="28" t="s">
        <v>520</v>
      </c>
      <c r="K137" s="75" t="s">
        <v>605</v>
      </c>
      <c r="L137" s="75" t="s">
        <v>588</v>
      </c>
    </row>
    <row r="138" spans="1:12" ht="14.5" thickBot="1">
      <c r="A138" s="23">
        <v>46140</v>
      </c>
      <c r="B138" s="24" t="s">
        <v>606</v>
      </c>
      <c r="C138" s="28" t="s">
        <v>518</v>
      </c>
      <c r="D138" s="24" t="s">
        <v>359</v>
      </c>
      <c r="E138" s="24" t="s">
        <v>306</v>
      </c>
      <c r="F138" s="28" t="s">
        <v>510</v>
      </c>
      <c r="G138" s="24" t="s">
        <v>501</v>
      </c>
      <c r="H138" s="24" t="s">
        <v>502</v>
      </c>
      <c r="I138" s="28" t="s">
        <v>514</v>
      </c>
      <c r="J138" s="28"/>
      <c r="K138" s="75" t="s">
        <v>512</v>
      </c>
      <c r="L138" s="135" t="s">
        <v>513</v>
      </c>
    </row>
    <row r="139" spans="1:12" ht="14.5" thickBot="1">
      <c r="A139" s="23">
        <v>46140</v>
      </c>
      <c r="B139" s="24" t="s">
        <v>606</v>
      </c>
      <c r="C139" s="28" t="s">
        <v>518</v>
      </c>
      <c r="D139" s="24" t="s">
        <v>359</v>
      </c>
      <c r="E139" s="24" t="s">
        <v>306</v>
      </c>
      <c r="F139" s="28" t="s">
        <v>510</v>
      </c>
      <c r="G139" s="24" t="s">
        <v>501</v>
      </c>
      <c r="H139" s="24" t="s">
        <v>502</v>
      </c>
      <c r="I139" s="28" t="s">
        <v>515</v>
      </c>
      <c r="J139" s="28"/>
      <c r="K139" s="75" t="s">
        <v>512</v>
      </c>
      <c r="L139" s="135" t="s">
        <v>513</v>
      </c>
    </row>
    <row r="140" spans="1:12" ht="14.5" thickBot="1">
      <c r="A140" s="23">
        <v>46140</v>
      </c>
      <c r="B140" s="24" t="s">
        <v>606</v>
      </c>
      <c r="C140" s="28" t="s">
        <v>518</v>
      </c>
      <c r="D140" s="24" t="s">
        <v>359</v>
      </c>
      <c r="E140" s="24" t="s">
        <v>306</v>
      </c>
      <c r="F140" s="28" t="s">
        <v>510</v>
      </c>
      <c r="G140" s="24" t="s">
        <v>501</v>
      </c>
      <c r="H140" s="24" t="s">
        <v>502</v>
      </c>
      <c r="I140" s="28" t="s">
        <v>517</v>
      </c>
      <c r="J140" s="28"/>
      <c r="K140" s="75" t="s">
        <v>512</v>
      </c>
      <c r="L140" s="135" t="s">
        <v>513</v>
      </c>
    </row>
    <row r="141" spans="1:12" ht="42.5" thickBot="1">
      <c r="A141" s="23">
        <v>46141</v>
      </c>
      <c r="B141" s="24" t="s">
        <v>388</v>
      </c>
      <c r="C141" s="28" t="s">
        <v>293</v>
      </c>
      <c r="D141" s="24" t="s">
        <v>286</v>
      </c>
      <c r="E141" s="24" t="s">
        <v>302</v>
      </c>
      <c r="F141" s="28" t="s">
        <v>510</v>
      </c>
      <c r="G141" s="24" t="s">
        <v>501</v>
      </c>
      <c r="H141" s="24" t="s">
        <v>502</v>
      </c>
      <c r="I141" s="28" t="s">
        <v>511</v>
      </c>
      <c r="J141" s="28" t="s">
        <v>531</v>
      </c>
      <c r="K141" s="75" t="s">
        <v>607</v>
      </c>
      <c r="L141" s="75" t="s">
        <v>608</v>
      </c>
    </row>
    <row r="142" spans="1:12" ht="56.5" thickBot="1">
      <c r="A142" s="23">
        <v>46141</v>
      </c>
      <c r="B142" s="24" t="s">
        <v>388</v>
      </c>
      <c r="C142" s="28" t="s">
        <v>293</v>
      </c>
      <c r="D142" s="24" t="s">
        <v>286</v>
      </c>
      <c r="E142" s="24" t="s">
        <v>302</v>
      </c>
      <c r="F142" s="28" t="s">
        <v>510</v>
      </c>
      <c r="G142" s="24" t="s">
        <v>501</v>
      </c>
      <c r="H142" s="24" t="s">
        <v>502</v>
      </c>
      <c r="I142" s="28" t="s">
        <v>514</v>
      </c>
      <c r="J142" s="28" t="s">
        <v>531</v>
      </c>
      <c r="K142" s="75" t="s">
        <v>609</v>
      </c>
      <c r="L142" s="75" t="s">
        <v>610</v>
      </c>
    </row>
    <row r="143" spans="1:12" ht="28.5" thickBot="1">
      <c r="A143" s="23">
        <v>46141</v>
      </c>
      <c r="B143" s="24" t="s">
        <v>388</v>
      </c>
      <c r="C143" s="28" t="s">
        <v>293</v>
      </c>
      <c r="D143" s="24" t="s">
        <v>286</v>
      </c>
      <c r="E143" s="24" t="s">
        <v>302</v>
      </c>
      <c r="F143" s="28" t="s">
        <v>510</v>
      </c>
      <c r="G143" s="24" t="s">
        <v>501</v>
      </c>
      <c r="H143" s="24" t="s">
        <v>502</v>
      </c>
      <c r="I143" s="28" t="s">
        <v>515</v>
      </c>
      <c r="J143" s="28" t="s">
        <v>531</v>
      </c>
      <c r="K143" s="75" t="s">
        <v>611</v>
      </c>
      <c r="L143" s="75" t="s">
        <v>557</v>
      </c>
    </row>
    <row r="144" spans="1:12" ht="56.5" thickBot="1">
      <c r="A144" s="23">
        <v>46141</v>
      </c>
      <c r="B144" s="24" t="s">
        <v>388</v>
      </c>
      <c r="C144" s="28" t="s">
        <v>293</v>
      </c>
      <c r="D144" s="24" t="s">
        <v>286</v>
      </c>
      <c r="E144" s="24" t="s">
        <v>302</v>
      </c>
      <c r="F144" s="28" t="s">
        <v>510</v>
      </c>
      <c r="G144" s="24" t="s">
        <v>501</v>
      </c>
      <c r="H144" s="24" t="s">
        <v>502</v>
      </c>
      <c r="I144" s="28" t="s">
        <v>516</v>
      </c>
      <c r="J144" s="28" t="s">
        <v>531</v>
      </c>
      <c r="K144" s="75" t="s">
        <v>612</v>
      </c>
      <c r="L144" s="75" t="s">
        <v>557</v>
      </c>
    </row>
    <row r="145" spans="1:12" ht="56.5" thickBot="1">
      <c r="A145" s="23">
        <v>46141</v>
      </c>
      <c r="B145" s="24" t="s">
        <v>388</v>
      </c>
      <c r="C145" s="28" t="s">
        <v>293</v>
      </c>
      <c r="D145" s="24" t="s">
        <v>286</v>
      </c>
      <c r="E145" s="24" t="s">
        <v>302</v>
      </c>
      <c r="F145" s="28" t="s">
        <v>510</v>
      </c>
      <c r="G145" s="24" t="s">
        <v>501</v>
      </c>
      <c r="H145" s="24" t="s">
        <v>502</v>
      </c>
      <c r="I145" s="28" t="s">
        <v>517</v>
      </c>
      <c r="J145" s="28" t="s">
        <v>531</v>
      </c>
      <c r="K145" s="75" t="s">
        <v>613</v>
      </c>
      <c r="L145" s="75" t="s">
        <v>614</v>
      </c>
    </row>
    <row r="146" spans="1:12" ht="98.5" thickBot="1">
      <c r="A146" s="23">
        <v>46141</v>
      </c>
      <c r="B146" s="24" t="s">
        <v>402</v>
      </c>
      <c r="C146" s="28" t="s">
        <v>293</v>
      </c>
      <c r="D146" s="24" t="s">
        <v>286</v>
      </c>
      <c r="E146" s="24" t="s">
        <v>302</v>
      </c>
      <c r="F146" s="28" t="s">
        <v>510</v>
      </c>
      <c r="G146" s="24" t="s">
        <v>501</v>
      </c>
      <c r="H146" s="24" t="s">
        <v>502</v>
      </c>
      <c r="I146" s="28" t="s">
        <v>511</v>
      </c>
      <c r="J146" s="28" t="s">
        <v>531</v>
      </c>
      <c r="K146" s="75" t="s">
        <v>615</v>
      </c>
      <c r="L146" s="75" t="s">
        <v>616</v>
      </c>
    </row>
    <row r="147" spans="1:12" ht="14.5" thickBot="1">
      <c r="A147" s="23">
        <v>46141</v>
      </c>
      <c r="B147" s="24" t="s">
        <v>402</v>
      </c>
      <c r="C147" s="28" t="s">
        <v>293</v>
      </c>
      <c r="D147" s="24" t="s">
        <v>286</v>
      </c>
      <c r="E147" s="24" t="s">
        <v>302</v>
      </c>
      <c r="F147" s="28" t="s">
        <v>510</v>
      </c>
      <c r="G147" s="24" t="s">
        <v>501</v>
      </c>
      <c r="H147" s="24" t="s">
        <v>502</v>
      </c>
      <c r="I147" s="28" t="s">
        <v>514</v>
      </c>
      <c r="J147" s="28"/>
      <c r="K147" s="75" t="s">
        <v>512</v>
      </c>
      <c r="L147" s="135" t="s">
        <v>513</v>
      </c>
    </row>
    <row r="148" spans="1:12" ht="112.5" thickBot="1">
      <c r="A148" s="23">
        <v>46141</v>
      </c>
      <c r="B148" s="24" t="s">
        <v>402</v>
      </c>
      <c r="C148" s="28" t="s">
        <v>293</v>
      </c>
      <c r="D148" s="24" t="s">
        <v>286</v>
      </c>
      <c r="E148" s="24" t="s">
        <v>302</v>
      </c>
      <c r="F148" s="28" t="s">
        <v>510</v>
      </c>
      <c r="G148" s="24" t="s">
        <v>501</v>
      </c>
      <c r="H148" s="24" t="s">
        <v>502</v>
      </c>
      <c r="I148" s="28" t="s">
        <v>515</v>
      </c>
      <c r="J148" s="28" t="s">
        <v>531</v>
      </c>
      <c r="K148" s="75" t="s">
        <v>617</v>
      </c>
      <c r="L148" s="75" t="s">
        <v>549</v>
      </c>
    </row>
    <row r="149" spans="1:12" ht="112.5" thickBot="1">
      <c r="A149" s="23">
        <v>46141</v>
      </c>
      <c r="B149" s="24" t="s">
        <v>402</v>
      </c>
      <c r="C149" s="28" t="s">
        <v>293</v>
      </c>
      <c r="D149" s="24" t="s">
        <v>286</v>
      </c>
      <c r="E149" s="24" t="s">
        <v>302</v>
      </c>
      <c r="F149" s="28" t="s">
        <v>510</v>
      </c>
      <c r="G149" s="24" t="s">
        <v>501</v>
      </c>
      <c r="H149" s="24" t="s">
        <v>502</v>
      </c>
      <c r="I149" s="28" t="s">
        <v>516</v>
      </c>
      <c r="J149" s="28" t="s">
        <v>531</v>
      </c>
      <c r="K149" s="75" t="s">
        <v>618</v>
      </c>
      <c r="L149" s="75" t="s">
        <v>549</v>
      </c>
    </row>
    <row r="150" spans="1:12" ht="14.5" thickBot="1">
      <c r="A150" s="23">
        <v>46141</v>
      </c>
      <c r="B150" s="24" t="s">
        <v>402</v>
      </c>
      <c r="C150" s="28" t="s">
        <v>293</v>
      </c>
      <c r="D150" s="24" t="s">
        <v>286</v>
      </c>
      <c r="E150" s="24" t="s">
        <v>302</v>
      </c>
      <c r="F150" s="28" t="s">
        <v>510</v>
      </c>
      <c r="G150" s="24" t="s">
        <v>501</v>
      </c>
      <c r="H150" s="24" t="s">
        <v>502</v>
      </c>
      <c r="I150" s="28" t="s">
        <v>517</v>
      </c>
      <c r="J150" s="28"/>
      <c r="K150" s="75" t="s">
        <v>512</v>
      </c>
      <c r="L150" s="135" t="s">
        <v>513</v>
      </c>
    </row>
    <row r="151" spans="1:12" ht="42.5" thickBot="1">
      <c r="A151" s="23">
        <v>46141</v>
      </c>
      <c r="B151" s="24" t="s">
        <v>402</v>
      </c>
      <c r="C151" s="28" t="s">
        <v>293</v>
      </c>
      <c r="D151" s="24" t="s">
        <v>286</v>
      </c>
      <c r="E151" s="24" t="s">
        <v>302</v>
      </c>
      <c r="F151" s="28" t="s">
        <v>510</v>
      </c>
      <c r="G151" s="24" t="s">
        <v>501</v>
      </c>
      <c r="H151" s="24" t="s">
        <v>506</v>
      </c>
      <c r="I151" s="28"/>
      <c r="J151" s="28" t="s">
        <v>503</v>
      </c>
      <c r="K151" s="75" t="s">
        <v>619</v>
      </c>
      <c r="L151" s="75" t="s">
        <v>620</v>
      </c>
    </row>
    <row r="152" spans="1:12" ht="56.5" thickBot="1">
      <c r="A152" s="23">
        <v>46141</v>
      </c>
      <c r="B152" s="24" t="s">
        <v>486</v>
      </c>
      <c r="C152" s="28" t="s">
        <v>421</v>
      </c>
      <c r="D152" s="24" t="s">
        <v>421</v>
      </c>
      <c r="E152" s="24" t="s">
        <v>621</v>
      </c>
      <c r="F152" s="28" t="s">
        <v>165</v>
      </c>
      <c r="G152" s="24" t="s">
        <v>501</v>
      </c>
      <c r="H152" s="24" t="s">
        <v>502</v>
      </c>
      <c r="I152" s="28" t="s">
        <v>511</v>
      </c>
      <c r="J152" s="28" t="s">
        <v>503</v>
      </c>
      <c r="K152" s="75" t="s">
        <v>622</v>
      </c>
      <c r="L152" s="75" t="s">
        <v>1216</v>
      </c>
    </row>
    <row r="153" spans="1:12" ht="126.5" thickBot="1">
      <c r="A153" s="23">
        <v>46141</v>
      </c>
      <c r="B153" s="24" t="s">
        <v>388</v>
      </c>
      <c r="C153" s="28" t="s">
        <v>293</v>
      </c>
      <c r="D153" s="24" t="s">
        <v>286</v>
      </c>
      <c r="E153" s="24" t="s">
        <v>302</v>
      </c>
      <c r="F153" s="28" t="s">
        <v>510</v>
      </c>
      <c r="G153" s="24" t="s">
        <v>501</v>
      </c>
      <c r="H153" s="24" t="s">
        <v>506</v>
      </c>
      <c r="I153" s="28" t="s">
        <v>519</v>
      </c>
      <c r="J153" s="28" t="s">
        <v>520</v>
      </c>
      <c r="K153" s="75" t="s">
        <v>1124</v>
      </c>
      <c r="L153" s="75" t="s">
        <v>509</v>
      </c>
    </row>
    <row r="154" spans="1:12" ht="126.5" thickBot="1">
      <c r="A154" s="23">
        <v>46141</v>
      </c>
      <c r="B154" s="24" t="s">
        <v>402</v>
      </c>
      <c r="C154" s="28" t="s">
        <v>293</v>
      </c>
      <c r="D154" s="24" t="s">
        <v>286</v>
      </c>
      <c r="E154" s="24" t="s">
        <v>302</v>
      </c>
      <c r="F154" s="28" t="s">
        <v>510</v>
      </c>
      <c r="G154" s="24" t="s">
        <v>501</v>
      </c>
      <c r="H154" s="24" t="s">
        <v>506</v>
      </c>
      <c r="I154" s="28" t="s">
        <v>519</v>
      </c>
      <c r="J154" s="28" t="s">
        <v>520</v>
      </c>
      <c r="K154" s="75" t="s">
        <v>1125</v>
      </c>
      <c r="L154" s="75" t="s">
        <v>509</v>
      </c>
    </row>
    <row r="155" spans="1:12" ht="14.5" thickBot="1">
      <c r="A155" s="23">
        <v>46142</v>
      </c>
      <c r="B155" s="24" t="s">
        <v>404</v>
      </c>
      <c r="C155" s="28" t="s">
        <v>293</v>
      </c>
      <c r="D155" s="24" t="s">
        <v>286</v>
      </c>
      <c r="E155" s="24" t="s">
        <v>306</v>
      </c>
      <c r="F155" s="28" t="s">
        <v>510</v>
      </c>
      <c r="G155" s="24" t="s">
        <v>501</v>
      </c>
      <c r="H155" s="24" t="s">
        <v>502</v>
      </c>
      <c r="I155" s="28" t="s">
        <v>511</v>
      </c>
      <c r="J155" s="28"/>
      <c r="K155" s="75" t="s">
        <v>512</v>
      </c>
      <c r="L155" s="135" t="s">
        <v>513</v>
      </c>
    </row>
    <row r="156" spans="1:12" ht="14.5" thickBot="1">
      <c r="A156" s="23">
        <v>46142</v>
      </c>
      <c r="B156" s="24" t="s">
        <v>404</v>
      </c>
      <c r="C156" s="28" t="s">
        <v>293</v>
      </c>
      <c r="D156" s="24" t="s">
        <v>286</v>
      </c>
      <c r="E156" s="24" t="s">
        <v>306</v>
      </c>
      <c r="F156" s="28" t="s">
        <v>510</v>
      </c>
      <c r="G156" s="24" t="s">
        <v>501</v>
      </c>
      <c r="H156" s="24" t="s">
        <v>502</v>
      </c>
      <c r="I156" s="28" t="s">
        <v>514</v>
      </c>
      <c r="J156" s="28"/>
      <c r="K156" s="75" t="s">
        <v>512</v>
      </c>
      <c r="L156" s="135" t="s">
        <v>513</v>
      </c>
    </row>
    <row r="157" spans="1:12" ht="14.5" thickBot="1">
      <c r="A157" s="23">
        <v>46142</v>
      </c>
      <c r="B157" s="24" t="s">
        <v>404</v>
      </c>
      <c r="C157" s="28" t="s">
        <v>293</v>
      </c>
      <c r="D157" s="24" t="s">
        <v>286</v>
      </c>
      <c r="E157" s="24" t="s">
        <v>306</v>
      </c>
      <c r="F157" s="28" t="s">
        <v>510</v>
      </c>
      <c r="G157" s="24" t="s">
        <v>501</v>
      </c>
      <c r="H157" s="24" t="s">
        <v>502</v>
      </c>
      <c r="I157" s="28" t="s">
        <v>515</v>
      </c>
      <c r="J157" s="28"/>
      <c r="K157" s="75" t="s">
        <v>512</v>
      </c>
      <c r="L157" s="135" t="s">
        <v>513</v>
      </c>
    </row>
    <row r="158" spans="1:12" ht="14.5" thickBot="1">
      <c r="A158" s="23">
        <v>46142</v>
      </c>
      <c r="B158" s="24" t="s">
        <v>404</v>
      </c>
      <c r="C158" s="28" t="s">
        <v>293</v>
      </c>
      <c r="D158" s="24" t="s">
        <v>286</v>
      </c>
      <c r="E158" s="24" t="s">
        <v>306</v>
      </c>
      <c r="F158" s="28" t="s">
        <v>510</v>
      </c>
      <c r="G158" s="24" t="s">
        <v>501</v>
      </c>
      <c r="H158" s="24" t="s">
        <v>502</v>
      </c>
      <c r="I158" s="28" t="s">
        <v>516</v>
      </c>
      <c r="J158" s="28"/>
      <c r="K158" s="75" t="s">
        <v>512</v>
      </c>
      <c r="L158" s="135" t="s">
        <v>513</v>
      </c>
    </row>
    <row r="159" spans="1:12" ht="14.5" thickBot="1">
      <c r="A159" s="23">
        <v>46142</v>
      </c>
      <c r="B159" s="24" t="s">
        <v>404</v>
      </c>
      <c r="C159" s="28" t="s">
        <v>293</v>
      </c>
      <c r="D159" s="24" t="s">
        <v>286</v>
      </c>
      <c r="E159" s="24" t="s">
        <v>306</v>
      </c>
      <c r="F159" s="28" t="s">
        <v>510</v>
      </c>
      <c r="G159" s="24" t="s">
        <v>501</v>
      </c>
      <c r="H159" s="24" t="s">
        <v>502</v>
      </c>
      <c r="I159" s="28" t="s">
        <v>517</v>
      </c>
      <c r="J159" s="28"/>
      <c r="K159" s="75" t="s">
        <v>512</v>
      </c>
      <c r="L159" s="135" t="s">
        <v>513</v>
      </c>
    </row>
    <row r="160" spans="1:12" ht="14.5" thickBot="1">
      <c r="A160" s="23">
        <v>46142</v>
      </c>
      <c r="B160" s="24" t="s">
        <v>623</v>
      </c>
      <c r="C160" s="28" t="s">
        <v>293</v>
      </c>
      <c r="D160" s="24" t="s">
        <v>359</v>
      </c>
      <c r="E160" s="24" t="s">
        <v>302</v>
      </c>
      <c r="F160" s="28" t="s">
        <v>510</v>
      </c>
      <c r="G160" s="24" t="s">
        <v>501</v>
      </c>
      <c r="H160" s="24" t="s">
        <v>502</v>
      </c>
      <c r="I160" s="28" t="s">
        <v>511</v>
      </c>
      <c r="J160" s="28"/>
      <c r="K160" s="75" t="s">
        <v>512</v>
      </c>
      <c r="L160" s="135" t="s">
        <v>513</v>
      </c>
    </row>
    <row r="161" spans="1:12" ht="14.5" thickBot="1">
      <c r="A161" s="23">
        <v>46142</v>
      </c>
      <c r="B161" s="24" t="s">
        <v>623</v>
      </c>
      <c r="C161" s="28" t="s">
        <v>293</v>
      </c>
      <c r="D161" s="24" t="s">
        <v>359</v>
      </c>
      <c r="E161" s="24" t="s">
        <v>302</v>
      </c>
      <c r="F161" s="28" t="s">
        <v>510</v>
      </c>
      <c r="G161" s="24" t="s">
        <v>501</v>
      </c>
      <c r="H161" s="24" t="s">
        <v>502</v>
      </c>
      <c r="I161" s="28" t="s">
        <v>514</v>
      </c>
      <c r="J161" s="28" t="s">
        <v>528</v>
      </c>
      <c r="K161" s="75" t="s">
        <v>624</v>
      </c>
      <c r="L161" s="135" t="s">
        <v>625</v>
      </c>
    </row>
    <row r="162" spans="1:12" ht="14.5" thickBot="1">
      <c r="A162" s="23">
        <v>46142</v>
      </c>
      <c r="B162" s="24" t="s">
        <v>623</v>
      </c>
      <c r="C162" s="28" t="s">
        <v>293</v>
      </c>
      <c r="D162" s="24" t="s">
        <v>359</v>
      </c>
      <c r="E162" s="24" t="s">
        <v>302</v>
      </c>
      <c r="F162" s="28" t="s">
        <v>510</v>
      </c>
      <c r="G162" s="24" t="s">
        <v>501</v>
      </c>
      <c r="H162" s="24" t="s">
        <v>502</v>
      </c>
      <c r="I162" s="28" t="s">
        <v>517</v>
      </c>
      <c r="J162" s="28"/>
      <c r="K162" s="75" t="s">
        <v>512</v>
      </c>
      <c r="L162" s="135" t="s">
        <v>513</v>
      </c>
    </row>
    <row r="163" spans="1:12" ht="126.5" thickBot="1">
      <c r="A163" s="23">
        <v>46142</v>
      </c>
      <c r="B163" s="24" t="s">
        <v>404</v>
      </c>
      <c r="C163" s="28" t="s">
        <v>293</v>
      </c>
      <c r="D163" s="24" t="s">
        <v>286</v>
      </c>
      <c r="E163" s="24" t="s">
        <v>306</v>
      </c>
      <c r="F163" s="28" t="s">
        <v>510</v>
      </c>
      <c r="G163" s="24" t="s">
        <v>501</v>
      </c>
      <c r="H163" s="24" t="s">
        <v>506</v>
      </c>
      <c r="I163" s="28" t="s">
        <v>519</v>
      </c>
      <c r="J163" s="28" t="s">
        <v>520</v>
      </c>
      <c r="K163" s="75" t="s">
        <v>1126</v>
      </c>
      <c r="L163" s="75" t="s">
        <v>509</v>
      </c>
    </row>
    <row r="164" spans="1:12" ht="129" customHeight="1" thickBot="1">
      <c r="A164" s="23">
        <v>46142</v>
      </c>
      <c r="B164" s="24" t="s">
        <v>623</v>
      </c>
      <c r="C164" s="28" t="s">
        <v>293</v>
      </c>
      <c r="D164" s="24" t="s">
        <v>359</v>
      </c>
      <c r="E164" s="24" t="s">
        <v>302</v>
      </c>
      <c r="F164" s="28" t="s">
        <v>510</v>
      </c>
      <c r="G164" s="24" t="s">
        <v>501</v>
      </c>
      <c r="H164" s="24" t="s">
        <v>506</v>
      </c>
      <c r="I164" s="28" t="s">
        <v>519</v>
      </c>
      <c r="J164" s="28" t="s">
        <v>520</v>
      </c>
      <c r="K164" s="75" t="s">
        <v>1127</v>
      </c>
      <c r="L164" s="75" t="s">
        <v>509</v>
      </c>
    </row>
    <row r="165" spans="1:12" ht="28.5" thickBot="1">
      <c r="A165" s="23">
        <v>46143</v>
      </c>
      <c r="B165" s="24" t="s">
        <v>384</v>
      </c>
      <c r="C165" s="28" t="s">
        <v>293</v>
      </c>
      <c r="D165" s="24" t="s">
        <v>372</v>
      </c>
      <c r="E165" s="24" t="s">
        <v>621</v>
      </c>
      <c r="F165" s="28" t="s">
        <v>510</v>
      </c>
      <c r="G165" s="24" t="s">
        <v>501</v>
      </c>
      <c r="H165" s="24" t="s">
        <v>502</v>
      </c>
      <c r="I165" s="28" t="s">
        <v>511</v>
      </c>
      <c r="J165" s="28" t="s">
        <v>540</v>
      </c>
      <c r="K165" s="75" t="s">
        <v>626</v>
      </c>
      <c r="L165" s="75" t="s">
        <v>627</v>
      </c>
    </row>
    <row r="166" spans="1:12" ht="84.5" thickBot="1">
      <c r="A166" s="23">
        <v>46143</v>
      </c>
      <c r="B166" s="24" t="s">
        <v>384</v>
      </c>
      <c r="C166" s="28" t="s">
        <v>293</v>
      </c>
      <c r="D166" s="24" t="s">
        <v>372</v>
      </c>
      <c r="E166" s="24" t="s">
        <v>621</v>
      </c>
      <c r="F166" s="28" t="s">
        <v>510</v>
      </c>
      <c r="G166" s="24" t="s">
        <v>501</v>
      </c>
      <c r="H166" s="24" t="s">
        <v>502</v>
      </c>
      <c r="I166" s="28" t="s">
        <v>511</v>
      </c>
      <c r="J166" s="28" t="s">
        <v>531</v>
      </c>
      <c r="K166" s="75" t="s">
        <v>628</v>
      </c>
      <c r="L166" s="75" t="s">
        <v>629</v>
      </c>
    </row>
    <row r="167" spans="1:12" ht="84.5" thickBot="1">
      <c r="A167" s="23">
        <v>46143</v>
      </c>
      <c r="B167" s="24" t="s">
        <v>384</v>
      </c>
      <c r="C167" s="28" t="s">
        <v>293</v>
      </c>
      <c r="D167" s="24" t="s">
        <v>372</v>
      </c>
      <c r="E167" s="24" t="s">
        <v>621</v>
      </c>
      <c r="F167" s="28" t="s">
        <v>510</v>
      </c>
      <c r="G167" s="24" t="s">
        <v>501</v>
      </c>
      <c r="H167" s="24" t="s">
        <v>502</v>
      </c>
      <c r="I167" s="28" t="s">
        <v>511</v>
      </c>
      <c r="J167" s="28" t="s">
        <v>543</v>
      </c>
      <c r="K167" s="75" t="s">
        <v>630</v>
      </c>
      <c r="L167" s="75" t="s">
        <v>629</v>
      </c>
    </row>
    <row r="168" spans="1:12" ht="84.5" thickBot="1">
      <c r="A168" s="23">
        <v>46143</v>
      </c>
      <c r="B168" s="24" t="s">
        <v>384</v>
      </c>
      <c r="C168" s="28" t="s">
        <v>293</v>
      </c>
      <c r="D168" s="24" t="s">
        <v>372</v>
      </c>
      <c r="E168" s="24" t="s">
        <v>621</v>
      </c>
      <c r="F168" s="28" t="s">
        <v>510</v>
      </c>
      <c r="G168" s="24" t="s">
        <v>501</v>
      </c>
      <c r="H168" s="24" t="s">
        <v>502</v>
      </c>
      <c r="I168" s="28" t="s">
        <v>511</v>
      </c>
      <c r="J168" s="28" t="s">
        <v>503</v>
      </c>
      <c r="K168" s="75" t="s">
        <v>631</v>
      </c>
      <c r="L168" s="75" t="s">
        <v>629</v>
      </c>
    </row>
    <row r="169" spans="1:12" ht="84.5" thickBot="1">
      <c r="A169" s="23">
        <v>46143</v>
      </c>
      <c r="B169" s="24" t="s">
        <v>384</v>
      </c>
      <c r="C169" s="28" t="s">
        <v>293</v>
      </c>
      <c r="D169" s="24" t="s">
        <v>372</v>
      </c>
      <c r="E169" s="24" t="s">
        <v>621</v>
      </c>
      <c r="F169" s="28" t="s">
        <v>510</v>
      </c>
      <c r="G169" s="24" t="s">
        <v>501</v>
      </c>
      <c r="H169" s="24" t="s">
        <v>502</v>
      </c>
      <c r="I169" s="28" t="s">
        <v>511</v>
      </c>
      <c r="J169" s="28" t="s">
        <v>528</v>
      </c>
      <c r="K169" s="75" t="s">
        <v>632</v>
      </c>
      <c r="L169" s="75" t="s">
        <v>629</v>
      </c>
    </row>
    <row r="170" spans="1:12" ht="14.5" thickBot="1">
      <c r="A170" s="23">
        <v>46147</v>
      </c>
      <c r="B170" s="24" t="s">
        <v>441</v>
      </c>
      <c r="C170" s="28" t="s">
        <v>293</v>
      </c>
      <c r="D170" s="24" t="s">
        <v>414</v>
      </c>
      <c r="E170" s="24" t="s">
        <v>302</v>
      </c>
      <c r="F170" s="28" t="s">
        <v>510</v>
      </c>
      <c r="G170" s="24" t="s">
        <v>501</v>
      </c>
      <c r="H170" s="24" t="s">
        <v>502</v>
      </c>
      <c r="I170" s="28" t="s">
        <v>511</v>
      </c>
      <c r="J170" s="28"/>
      <c r="K170" s="75" t="s">
        <v>512</v>
      </c>
      <c r="L170" s="75" t="s">
        <v>513</v>
      </c>
    </row>
    <row r="171" spans="1:12" ht="14.5" thickBot="1">
      <c r="A171" s="23">
        <v>46147</v>
      </c>
      <c r="B171" s="24" t="s">
        <v>441</v>
      </c>
      <c r="C171" s="28" t="s">
        <v>293</v>
      </c>
      <c r="D171" s="24" t="s">
        <v>414</v>
      </c>
      <c r="E171" s="24" t="s">
        <v>302</v>
      </c>
      <c r="F171" s="28" t="s">
        <v>510</v>
      </c>
      <c r="G171" s="24" t="s">
        <v>501</v>
      </c>
      <c r="H171" s="24" t="s">
        <v>502</v>
      </c>
      <c r="I171" s="28" t="s">
        <v>514</v>
      </c>
      <c r="J171" s="28"/>
      <c r="K171" s="75" t="s">
        <v>512</v>
      </c>
      <c r="L171" s="75" t="s">
        <v>513</v>
      </c>
    </row>
    <row r="172" spans="1:12" ht="14.5" thickBot="1">
      <c r="A172" s="23">
        <v>46147</v>
      </c>
      <c r="B172" s="24" t="s">
        <v>441</v>
      </c>
      <c r="C172" s="28" t="s">
        <v>293</v>
      </c>
      <c r="D172" s="24" t="s">
        <v>414</v>
      </c>
      <c r="E172" s="24" t="s">
        <v>302</v>
      </c>
      <c r="F172" s="28" t="s">
        <v>510</v>
      </c>
      <c r="G172" s="24" t="s">
        <v>501</v>
      </c>
      <c r="H172" s="24" t="s">
        <v>502</v>
      </c>
      <c r="I172" s="28" t="s">
        <v>515</v>
      </c>
      <c r="J172" s="28"/>
      <c r="K172" s="75" t="s">
        <v>512</v>
      </c>
      <c r="L172" s="75" t="s">
        <v>513</v>
      </c>
    </row>
    <row r="173" spans="1:12" ht="14.5" thickBot="1">
      <c r="A173" s="23">
        <v>46147</v>
      </c>
      <c r="B173" s="24" t="s">
        <v>441</v>
      </c>
      <c r="C173" s="28" t="s">
        <v>293</v>
      </c>
      <c r="D173" s="24" t="s">
        <v>414</v>
      </c>
      <c r="E173" s="24" t="s">
        <v>302</v>
      </c>
      <c r="F173" s="28" t="s">
        <v>510</v>
      </c>
      <c r="G173" s="24" t="s">
        <v>501</v>
      </c>
      <c r="H173" s="24" t="s">
        <v>502</v>
      </c>
      <c r="I173" s="28" t="s">
        <v>516</v>
      </c>
      <c r="J173" s="28"/>
      <c r="K173" s="75" t="s">
        <v>512</v>
      </c>
      <c r="L173" s="75" t="s">
        <v>513</v>
      </c>
    </row>
    <row r="174" spans="1:12" ht="14.5" thickBot="1">
      <c r="A174" s="23">
        <v>46147</v>
      </c>
      <c r="B174" s="24" t="s">
        <v>441</v>
      </c>
      <c r="C174" s="28" t="s">
        <v>293</v>
      </c>
      <c r="D174" s="24" t="s">
        <v>414</v>
      </c>
      <c r="E174" s="24" t="s">
        <v>302</v>
      </c>
      <c r="F174" s="28" t="s">
        <v>510</v>
      </c>
      <c r="G174" s="24" t="s">
        <v>501</v>
      </c>
      <c r="H174" s="24" t="s">
        <v>502</v>
      </c>
      <c r="I174" s="28" t="s">
        <v>517</v>
      </c>
      <c r="J174" s="28"/>
      <c r="K174" s="75" t="s">
        <v>512</v>
      </c>
      <c r="L174" s="75" t="s">
        <v>513</v>
      </c>
    </row>
    <row r="175" spans="1:12" ht="112.5" thickBot="1">
      <c r="A175" s="23">
        <v>46147</v>
      </c>
      <c r="B175" s="24" t="s">
        <v>481</v>
      </c>
      <c r="C175" s="28" t="s">
        <v>293</v>
      </c>
      <c r="D175" s="24" t="s">
        <v>359</v>
      </c>
      <c r="E175" s="24" t="s">
        <v>306</v>
      </c>
      <c r="F175" s="28" t="s">
        <v>510</v>
      </c>
      <c r="G175" s="24" t="s">
        <v>501</v>
      </c>
      <c r="H175" s="24" t="s">
        <v>502</v>
      </c>
      <c r="I175" s="28" t="s">
        <v>511</v>
      </c>
      <c r="J175" s="28" t="s">
        <v>531</v>
      </c>
      <c r="K175" s="75" t="s">
        <v>633</v>
      </c>
      <c r="L175" s="75" t="s">
        <v>634</v>
      </c>
    </row>
    <row r="176" spans="1:12" ht="28.5" thickBot="1">
      <c r="A176" s="23">
        <v>46147</v>
      </c>
      <c r="B176" s="24" t="s">
        <v>481</v>
      </c>
      <c r="C176" s="28" t="s">
        <v>293</v>
      </c>
      <c r="D176" s="24" t="s">
        <v>359</v>
      </c>
      <c r="E176" s="24" t="s">
        <v>306</v>
      </c>
      <c r="F176" s="28" t="s">
        <v>510</v>
      </c>
      <c r="G176" s="24" t="s">
        <v>501</v>
      </c>
      <c r="H176" s="24" t="s">
        <v>502</v>
      </c>
      <c r="I176" s="28" t="s">
        <v>511</v>
      </c>
      <c r="J176" s="28" t="s">
        <v>543</v>
      </c>
      <c r="K176" s="75" t="s">
        <v>635</v>
      </c>
      <c r="L176" s="75" t="s">
        <v>636</v>
      </c>
    </row>
    <row r="177" spans="1:12" ht="154.5" thickBot="1">
      <c r="A177" s="23">
        <v>46147</v>
      </c>
      <c r="B177" s="24" t="s">
        <v>481</v>
      </c>
      <c r="C177" s="28" t="s">
        <v>293</v>
      </c>
      <c r="D177" s="24" t="s">
        <v>359</v>
      </c>
      <c r="E177" s="24" t="s">
        <v>306</v>
      </c>
      <c r="F177" s="28" t="s">
        <v>510</v>
      </c>
      <c r="G177" s="24" t="s">
        <v>501</v>
      </c>
      <c r="H177" s="24" t="s">
        <v>502</v>
      </c>
      <c r="I177" s="28" t="s">
        <v>511</v>
      </c>
      <c r="J177" s="28" t="s">
        <v>528</v>
      </c>
      <c r="K177" s="75" t="s">
        <v>637</v>
      </c>
      <c r="L177" s="75" t="s">
        <v>638</v>
      </c>
    </row>
    <row r="178" spans="1:12" ht="168.5" thickBot="1">
      <c r="A178" s="23">
        <v>46147</v>
      </c>
      <c r="B178" s="24" t="s">
        <v>481</v>
      </c>
      <c r="C178" s="28" t="s">
        <v>293</v>
      </c>
      <c r="D178" s="24" t="s">
        <v>359</v>
      </c>
      <c r="E178" s="24" t="s">
        <v>306</v>
      </c>
      <c r="F178" s="28" t="s">
        <v>510</v>
      </c>
      <c r="G178" s="24" t="s">
        <v>501</v>
      </c>
      <c r="H178" s="24" t="s">
        <v>502</v>
      </c>
      <c r="I178" s="28" t="s">
        <v>514</v>
      </c>
      <c r="J178" s="28" t="s">
        <v>531</v>
      </c>
      <c r="K178" s="75" t="s">
        <v>639</v>
      </c>
      <c r="L178" s="75" t="s">
        <v>640</v>
      </c>
    </row>
    <row r="179" spans="1:12" ht="98.5" thickBot="1">
      <c r="A179" s="23">
        <v>46147</v>
      </c>
      <c r="B179" s="24" t="s">
        <v>481</v>
      </c>
      <c r="C179" s="28" t="s">
        <v>293</v>
      </c>
      <c r="D179" s="24" t="s">
        <v>359</v>
      </c>
      <c r="E179" s="24" t="s">
        <v>306</v>
      </c>
      <c r="F179" s="28" t="s">
        <v>510</v>
      </c>
      <c r="G179" s="24" t="s">
        <v>501</v>
      </c>
      <c r="H179" s="24" t="s">
        <v>502</v>
      </c>
      <c r="I179" s="28" t="s">
        <v>514</v>
      </c>
      <c r="J179" s="28" t="s">
        <v>528</v>
      </c>
      <c r="K179" s="75" t="s">
        <v>641</v>
      </c>
      <c r="L179" s="75" t="s">
        <v>642</v>
      </c>
    </row>
    <row r="180" spans="1:12" ht="28.5" thickBot="1">
      <c r="A180" s="23">
        <v>46147</v>
      </c>
      <c r="B180" s="24" t="s">
        <v>481</v>
      </c>
      <c r="C180" s="28" t="s">
        <v>293</v>
      </c>
      <c r="D180" s="24" t="s">
        <v>359</v>
      </c>
      <c r="E180" s="24" t="s">
        <v>306</v>
      </c>
      <c r="F180" s="28" t="s">
        <v>510</v>
      </c>
      <c r="G180" s="24" t="s">
        <v>501</v>
      </c>
      <c r="H180" s="24" t="s">
        <v>502</v>
      </c>
      <c r="I180" s="28" t="s">
        <v>515</v>
      </c>
      <c r="J180" s="28" t="s">
        <v>531</v>
      </c>
      <c r="K180" s="75" t="s">
        <v>643</v>
      </c>
      <c r="L180" s="75" t="s">
        <v>557</v>
      </c>
    </row>
    <row r="181" spans="1:12" ht="126.5" thickBot="1">
      <c r="A181" s="23">
        <v>46147</v>
      </c>
      <c r="B181" s="24" t="s">
        <v>481</v>
      </c>
      <c r="C181" s="28" t="s">
        <v>293</v>
      </c>
      <c r="D181" s="24" t="s">
        <v>359</v>
      </c>
      <c r="E181" s="24" t="s">
        <v>306</v>
      </c>
      <c r="F181" s="28" t="s">
        <v>510</v>
      </c>
      <c r="G181" s="24" t="s">
        <v>501</v>
      </c>
      <c r="H181" s="24" t="s">
        <v>502</v>
      </c>
      <c r="I181" s="28" t="s">
        <v>515</v>
      </c>
      <c r="J181" s="28" t="s">
        <v>528</v>
      </c>
      <c r="K181" s="75" t="s">
        <v>644</v>
      </c>
      <c r="L181" s="75" t="s">
        <v>557</v>
      </c>
    </row>
    <row r="182" spans="1:12" ht="112.5" thickBot="1">
      <c r="A182" s="23">
        <v>46147</v>
      </c>
      <c r="B182" s="24" t="s">
        <v>481</v>
      </c>
      <c r="C182" s="28" t="s">
        <v>293</v>
      </c>
      <c r="D182" s="24" t="s">
        <v>359</v>
      </c>
      <c r="E182" s="24" t="s">
        <v>306</v>
      </c>
      <c r="F182" s="28" t="s">
        <v>510</v>
      </c>
      <c r="G182" s="24" t="s">
        <v>501</v>
      </c>
      <c r="H182" s="24" t="s">
        <v>502</v>
      </c>
      <c r="I182" s="28" t="s">
        <v>517</v>
      </c>
      <c r="J182" s="28" t="s">
        <v>531</v>
      </c>
      <c r="K182" s="75" t="s">
        <v>645</v>
      </c>
      <c r="L182" s="75" t="s">
        <v>646</v>
      </c>
    </row>
    <row r="183" spans="1:12" ht="70.5" thickBot="1">
      <c r="A183" s="23">
        <v>46147</v>
      </c>
      <c r="B183" s="24" t="s">
        <v>481</v>
      </c>
      <c r="C183" s="28" t="s">
        <v>293</v>
      </c>
      <c r="D183" s="24" t="s">
        <v>359</v>
      </c>
      <c r="E183" s="24" t="s">
        <v>306</v>
      </c>
      <c r="F183" s="28" t="s">
        <v>510</v>
      </c>
      <c r="G183" s="24" t="s">
        <v>501</v>
      </c>
      <c r="H183" s="24" t="s">
        <v>502</v>
      </c>
      <c r="I183" s="28" t="s">
        <v>517</v>
      </c>
      <c r="J183" s="28" t="s">
        <v>528</v>
      </c>
      <c r="K183" s="75" t="s">
        <v>647</v>
      </c>
      <c r="L183" s="75" t="s">
        <v>648</v>
      </c>
    </row>
    <row r="184" spans="1:12" ht="129" customHeight="1" thickBot="1">
      <c r="A184" s="23">
        <v>46147</v>
      </c>
      <c r="B184" s="24" t="s">
        <v>441</v>
      </c>
      <c r="C184" s="28" t="s">
        <v>293</v>
      </c>
      <c r="D184" s="24" t="s">
        <v>414</v>
      </c>
      <c r="E184" s="24" t="s">
        <v>302</v>
      </c>
      <c r="F184" s="28" t="s">
        <v>510</v>
      </c>
      <c r="G184" s="24" t="s">
        <v>501</v>
      </c>
      <c r="H184" s="24" t="s">
        <v>506</v>
      </c>
      <c r="I184" s="28" t="s">
        <v>507</v>
      </c>
      <c r="J184" s="28" t="s">
        <v>520</v>
      </c>
      <c r="K184" s="75" t="s">
        <v>1128</v>
      </c>
      <c r="L184" s="75" t="s">
        <v>509</v>
      </c>
    </row>
    <row r="185" spans="1:12" ht="126.5" thickBot="1">
      <c r="A185" s="23">
        <v>46147</v>
      </c>
      <c r="B185" s="24" t="s">
        <v>481</v>
      </c>
      <c r="C185" s="28" t="s">
        <v>293</v>
      </c>
      <c r="D185" s="24" t="s">
        <v>359</v>
      </c>
      <c r="E185" s="24" t="s">
        <v>306</v>
      </c>
      <c r="F185" s="28" t="s">
        <v>510</v>
      </c>
      <c r="G185" s="24" t="s">
        <v>501</v>
      </c>
      <c r="H185" s="24" t="s">
        <v>506</v>
      </c>
      <c r="I185" s="28" t="s">
        <v>507</v>
      </c>
      <c r="J185" s="28" t="s">
        <v>520</v>
      </c>
      <c r="K185" s="75" t="s">
        <v>1129</v>
      </c>
      <c r="L185" s="75" t="s">
        <v>509</v>
      </c>
    </row>
    <row r="186" spans="1:12" ht="56.5" thickBot="1">
      <c r="A186" s="23">
        <v>46148</v>
      </c>
      <c r="B186" s="24" t="s">
        <v>434</v>
      </c>
      <c r="C186" s="28" t="s">
        <v>293</v>
      </c>
      <c r="D186" s="24" t="s">
        <v>414</v>
      </c>
      <c r="E186" s="24" t="s">
        <v>298</v>
      </c>
      <c r="F186" s="28" t="s">
        <v>510</v>
      </c>
      <c r="G186" s="24" t="s">
        <v>501</v>
      </c>
      <c r="H186" s="24" t="s">
        <v>502</v>
      </c>
      <c r="I186" s="28" t="s">
        <v>511</v>
      </c>
      <c r="J186" s="28" t="s">
        <v>503</v>
      </c>
      <c r="K186" s="75" t="s">
        <v>649</v>
      </c>
      <c r="L186" s="75" t="s">
        <v>650</v>
      </c>
    </row>
    <row r="187" spans="1:12" ht="70.5" thickBot="1">
      <c r="A187" s="23">
        <v>46148</v>
      </c>
      <c r="B187" s="24" t="s">
        <v>434</v>
      </c>
      <c r="C187" s="28" t="s">
        <v>293</v>
      </c>
      <c r="D187" s="24" t="s">
        <v>414</v>
      </c>
      <c r="E187" s="24" t="s">
        <v>298</v>
      </c>
      <c r="F187" s="28" t="s">
        <v>510</v>
      </c>
      <c r="G187" s="24" t="s">
        <v>501</v>
      </c>
      <c r="H187" s="24" t="s">
        <v>502</v>
      </c>
      <c r="I187" s="28" t="s">
        <v>514</v>
      </c>
      <c r="J187" s="28" t="s">
        <v>503</v>
      </c>
      <c r="K187" s="75" t="s">
        <v>651</v>
      </c>
      <c r="L187" s="75" t="s">
        <v>652</v>
      </c>
    </row>
    <row r="188" spans="1:12" ht="42.5" thickBot="1">
      <c r="A188" s="23">
        <v>46148</v>
      </c>
      <c r="B188" s="24" t="s">
        <v>434</v>
      </c>
      <c r="C188" s="28" t="s">
        <v>293</v>
      </c>
      <c r="D188" s="24" t="s">
        <v>414</v>
      </c>
      <c r="E188" s="24" t="s">
        <v>298</v>
      </c>
      <c r="F188" s="28" t="s">
        <v>510</v>
      </c>
      <c r="G188" s="24" t="s">
        <v>501</v>
      </c>
      <c r="H188" s="24" t="s">
        <v>502</v>
      </c>
      <c r="I188" s="28" t="s">
        <v>515</v>
      </c>
      <c r="J188" s="28" t="s">
        <v>503</v>
      </c>
      <c r="K188" s="75" t="s">
        <v>653</v>
      </c>
      <c r="L188" s="75" t="s">
        <v>654</v>
      </c>
    </row>
    <row r="189" spans="1:12" ht="84.5" thickBot="1">
      <c r="A189" s="23">
        <v>46148</v>
      </c>
      <c r="B189" s="24" t="s">
        <v>434</v>
      </c>
      <c r="C189" s="28" t="s">
        <v>293</v>
      </c>
      <c r="D189" s="24" t="s">
        <v>414</v>
      </c>
      <c r="E189" s="24" t="s">
        <v>298</v>
      </c>
      <c r="F189" s="28" t="s">
        <v>510</v>
      </c>
      <c r="G189" s="24" t="s">
        <v>501</v>
      </c>
      <c r="H189" s="24" t="s">
        <v>502</v>
      </c>
      <c r="I189" s="28" t="s">
        <v>517</v>
      </c>
      <c r="J189" s="28" t="s">
        <v>503</v>
      </c>
      <c r="K189" s="75" t="s">
        <v>655</v>
      </c>
      <c r="L189" s="75" t="s">
        <v>551</v>
      </c>
    </row>
    <row r="190" spans="1:12" ht="112.5" thickBot="1">
      <c r="A190" s="23">
        <v>46148</v>
      </c>
      <c r="B190" s="24" t="s">
        <v>434</v>
      </c>
      <c r="C190" s="28" t="s">
        <v>293</v>
      </c>
      <c r="D190" s="24" t="s">
        <v>414</v>
      </c>
      <c r="E190" s="24" t="s">
        <v>298</v>
      </c>
      <c r="F190" s="28" t="s">
        <v>510</v>
      </c>
      <c r="G190" s="24" t="s">
        <v>501</v>
      </c>
      <c r="H190" s="24" t="s">
        <v>502</v>
      </c>
      <c r="I190" s="28"/>
      <c r="J190" s="28" t="s">
        <v>503</v>
      </c>
      <c r="K190" s="75" t="s">
        <v>656</v>
      </c>
      <c r="L190" s="75" t="s">
        <v>657</v>
      </c>
    </row>
    <row r="191" spans="1:12" ht="224.5" thickBot="1">
      <c r="A191" s="23">
        <v>46148</v>
      </c>
      <c r="B191" s="24" t="s">
        <v>438</v>
      </c>
      <c r="C191" s="28" t="s">
        <v>293</v>
      </c>
      <c r="D191" s="24" t="s">
        <v>374</v>
      </c>
      <c r="E191" s="24" t="s">
        <v>298</v>
      </c>
      <c r="F191" s="28" t="s">
        <v>510</v>
      </c>
      <c r="G191" s="24" t="s">
        <v>501</v>
      </c>
      <c r="H191" s="24" t="s">
        <v>502</v>
      </c>
      <c r="I191" s="28" t="s">
        <v>511</v>
      </c>
      <c r="J191" s="28" t="s">
        <v>525</v>
      </c>
      <c r="K191" s="75" t="s">
        <v>658</v>
      </c>
      <c r="L191" s="75" t="s">
        <v>527</v>
      </c>
    </row>
    <row r="192" spans="1:12" ht="56.5" thickBot="1">
      <c r="A192" s="23">
        <v>46148</v>
      </c>
      <c r="B192" s="24" t="s">
        <v>438</v>
      </c>
      <c r="C192" s="28" t="s">
        <v>293</v>
      </c>
      <c r="D192" s="24" t="s">
        <v>374</v>
      </c>
      <c r="E192" s="24" t="s">
        <v>298</v>
      </c>
      <c r="F192" s="28" t="s">
        <v>510</v>
      </c>
      <c r="G192" s="24" t="s">
        <v>501</v>
      </c>
      <c r="H192" s="24" t="s">
        <v>502</v>
      </c>
      <c r="I192" s="28" t="s">
        <v>511</v>
      </c>
      <c r="J192" s="28" t="s">
        <v>531</v>
      </c>
      <c r="K192" s="75" t="s">
        <v>659</v>
      </c>
      <c r="L192" s="75" t="s">
        <v>660</v>
      </c>
    </row>
    <row r="193" spans="1:12" ht="98.5" thickBot="1">
      <c r="A193" s="23">
        <v>46148</v>
      </c>
      <c r="B193" s="24" t="s">
        <v>438</v>
      </c>
      <c r="C193" s="28" t="s">
        <v>293</v>
      </c>
      <c r="D193" s="24" t="s">
        <v>374</v>
      </c>
      <c r="E193" s="24" t="s">
        <v>298</v>
      </c>
      <c r="F193" s="28" t="s">
        <v>510</v>
      </c>
      <c r="G193" s="24" t="s">
        <v>501</v>
      </c>
      <c r="H193" s="24" t="s">
        <v>502</v>
      </c>
      <c r="I193" s="28" t="s">
        <v>589</v>
      </c>
      <c r="J193" s="28" t="s">
        <v>503</v>
      </c>
      <c r="K193" s="75" t="s">
        <v>661</v>
      </c>
      <c r="L193" s="75" t="s">
        <v>662</v>
      </c>
    </row>
    <row r="194" spans="1:12" ht="56.5" thickBot="1">
      <c r="A194" s="23">
        <v>46148</v>
      </c>
      <c r="B194" s="24" t="s">
        <v>438</v>
      </c>
      <c r="C194" s="28" t="s">
        <v>293</v>
      </c>
      <c r="D194" s="24" t="s">
        <v>374</v>
      </c>
      <c r="E194" s="24" t="s">
        <v>298</v>
      </c>
      <c r="F194" s="28" t="s">
        <v>510</v>
      </c>
      <c r="G194" s="24" t="s">
        <v>501</v>
      </c>
      <c r="H194" s="24" t="s">
        <v>502</v>
      </c>
      <c r="I194" s="28" t="s">
        <v>514</v>
      </c>
      <c r="J194" s="28" t="s">
        <v>540</v>
      </c>
      <c r="K194" s="75" t="s">
        <v>663</v>
      </c>
      <c r="L194" s="75" t="s">
        <v>664</v>
      </c>
    </row>
    <row r="195" spans="1:12" ht="98.5" thickBot="1">
      <c r="A195" s="23">
        <v>46148</v>
      </c>
      <c r="B195" s="24" t="s">
        <v>438</v>
      </c>
      <c r="C195" s="28" t="s">
        <v>293</v>
      </c>
      <c r="D195" s="24" t="s">
        <v>374</v>
      </c>
      <c r="E195" s="24" t="s">
        <v>298</v>
      </c>
      <c r="F195" s="28" t="s">
        <v>510</v>
      </c>
      <c r="G195" s="24" t="s">
        <v>501</v>
      </c>
      <c r="H195" s="24" t="s">
        <v>502</v>
      </c>
      <c r="I195" s="28" t="s">
        <v>514</v>
      </c>
      <c r="J195" s="28" t="s">
        <v>531</v>
      </c>
      <c r="K195" s="75" t="s">
        <v>665</v>
      </c>
      <c r="L195" s="75" t="s">
        <v>666</v>
      </c>
    </row>
    <row r="196" spans="1:12" ht="224.5" thickBot="1">
      <c r="A196" s="23">
        <v>46148</v>
      </c>
      <c r="B196" s="24" t="s">
        <v>438</v>
      </c>
      <c r="C196" s="28" t="s">
        <v>293</v>
      </c>
      <c r="D196" s="24" t="s">
        <v>374</v>
      </c>
      <c r="E196" s="24" t="s">
        <v>298</v>
      </c>
      <c r="F196" s="28" t="s">
        <v>510</v>
      </c>
      <c r="G196" s="24" t="s">
        <v>501</v>
      </c>
      <c r="H196" s="24" t="s">
        <v>502</v>
      </c>
      <c r="I196" s="28" t="s">
        <v>515</v>
      </c>
      <c r="J196" s="28" t="s">
        <v>525</v>
      </c>
      <c r="K196" s="75" t="s">
        <v>667</v>
      </c>
      <c r="L196" s="75" t="s">
        <v>668</v>
      </c>
    </row>
    <row r="197" spans="1:12" ht="70.5" thickBot="1">
      <c r="A197" s="23">
        <v>46148</v>
      </c>
      <c r="B197" s="24" t="s">
        <v>438</v>
      </c>
      <c r="C197" s="28" t="s">
        <v>293</v>
      </c>
      <c r="D197" s="24" t="s">
        <v>374</v>
      </c>
      <c r="E197" s="24" t="s">
        <v>298</v>
      </c>
      <c r="F197" s="28" t="s">
        <v>510</v>
      </c>
      <c r="G197" s="24" t="s">
        <v>501</v>
      </c>
      <c r="H197" s="24" t="s">
        <v>502</v>
      </c>
      <c r="I197" s="28" t="s">
        <v>516</v>
      </c>
      <c r="J197" s="28" t="s">
        <v>503</v>
      </c>
      <c r="K197" s="75" t="s">
        <v>669</v>
      </c>
      <c r="L197" s="75" t="s">
        <v>670</v>
      </c>
    </row>
    <row r="198" spans="1:12" ht="70.5" thickBot="1">
      <c r="A198" s="23">
        <v>46148</v>
      </c>
      <c r="B198" s="24" t="s">
        <v>438</v>
      </c>
      <c r="C198" s="28" t="s">
        <v>293</v>
      </c>
      <c r="D198" s="24" t="s">
        <v>374</v>
      </c>
      <c r="E198" s="24" t="s">
        <v>298</v>
      </c>
      <c r="F198" s="28" t="s">
        <v>510</v>
      </c>
      <c r="G198" s="24" t="s">
        <v>501</v>
      </c>
      <c r="H198" s="24" t="s">
        <v>502</v>
      </c>
      <c r="I198" s="28" t="s">
        <v>517</v>
      </c>
      <c r="J198" s="28" t="s">
        <v>531</v>
      </c>
      <c r="K198" s="75" t="s">
        <v>671</v>
      </c>
      <c r="L198" s="75" t="s">
        <v>672</v>
      </c>
    </row>
    <row r="199" spans="1:12" ht="42.5" thickBot="1">
      <c r="A199" s="23">
        <v>46148</v>
      </c>
      <c r="B199" s="24" t="s">
        <v>438</v>
      </c>
      <c r="C199" s="28" t="s">
        <v>293</v>
      </c>
      <c r="D199" s="24" t="s">
        <v>374</v>
      </c>
      <c r="E199" s="24" t="s">
        <v>298</v>
      </c>
      <c r="F199" s="28" t="s">
        <v>510</v>
      </c>
      <c r="G199" s="24" t="s">
        <v>501</v>
      </c>
      <c r="H199" s="24" t="s">
        <v>502</v>
      </c>
      <c r="I199" s="28" t="s">
        <v>517</v>
      </c>
      <c r="J199" s="28" t="s">
        <v>673</v>
      </c>
      <c r="K199" s="75" t="s">
        <v>674</v>
      </c>
      <c r="L199" s="75" t="s">
        <v>675</v>
      </c>
    </row>
    <row r="200" spans="1:12" ht="42.5" thickBot="1">
      <c r="A200" s="23">
        <v>46148</v>
      </c>
      <c r="B200" s="24" t="s">
        <v>438</v>
      </c>
      <c r="C200" s="28" t="s">
        <v>293</v>
      </c>
      <c r="D200" s="24" t="s">
        <v>374</v>
      </c>
      <c r="E200" s="24" t="s">
        <v>298</v>
      </c>
      <c r="F200" s="28" t="s">
        <v>510</v>
      </c>
      <c r="G200" s="24" t="s">
        <v>501</v>
      </c>
      <c r="H200" s="24"/>
      <c r="I200" s="28"/>
      <c r="J200" s="28" t="s">
        <v>503</v>
      </c>
      <c r="K200" s="75" t="s">
        <v>676</v>
      </c>
      <c r="L200" s="75" t="s">
        <v>677</v>
      </c>
    </row>
    <row r="201" spans="1:12" ht="14.5" thickBot="1">
      <c r="A201" s="23">
        <v>46148</v>
      </c>
      <c r="B201" s="24" t="s">
        <v>463</v>
      </c>
      <c r="C201" s="28" t="s">
        <v>293</v>
      </c>
      <c r="D201" s="24" t="s">
        <v>286</v>
      </c>
      <c r="E201" s="24" t="s">
        <v>306</v>
      </c>
      <c r="F201" s="28" t="s">
        <v>510</v>
      </c>
      <c r="G201" s="24" t="s">
        <v>501</v>
      </c>
      <c r="H201" s="24" t="s">
        <v>502</v>
      </c>
      <c r="I201" s="28" t="s">
        <v>511</v>
      </c>
      <c r="J201" s="28"/>
      <c r="K201" s="75" t="s">
        <v>512</v>
      </c>
      <c r="L201" s="75" t="s">
        <v>513</v>
      </c>
    </row>
    <row r="202" spans="1:12" ht="14.5" thickBot="1">
      <c r="A202" s="23">
        <v>46148</v>
      </c>
      <c r="B202" s="24" t="s">
        <v>463</v>
      </c>
      <c r="C202" s="28" t="s">
        <v>293</v>
      </c>
      <c r="D202" s="24" t="s">
        <v>286</v>
      </c>
      <c r="E202" s="24" t="s">
        <v>306</v>
      </c>
      <c r="F202" s="28" t="s">
        <v>510</v>
      </c>
      <c r="G202" s="24" t="s">
        <v>501</v>
      </c>
      <c r="H202" s="24" t="s">
        <v>502</v>
      </c>
      <c r="I202" s="28" t="s">
        <v>514</v>
      </c>
      <c r="J202" s="28"/>
      <c r="K202" s="75" t="s">
        <v>512</v>
      </c>
      <c r="L202" s="75" t="s">
        <v>513</v>
      </c>
    </row>
    <row r="203" spans="1:12" ht="14.5" thickBot="1">
      <c r="A203" s="23">
        <v>46148</v>
      </c>
      <c r="B203" s="24" t="s">
        <v>463</v>
      </c>
      <c r="C203" s="28" t="s">
        <v>293</v>
      </c>
      <c r="D203" s="24" t="s">
        <v>286</v>
      </c>
      <c r="E203" s="24" t="s">
        <v>306</v>
      </c>
      <c r="F203" s="28" t="s">
        <v>510</v>
      </c>
      <c r="G203" s="24" t="s">
        <v>501</v>
      </c>
      <c r="H203" s="24" t="s">
        <v>502</v>
      </c>
      <c r="I203" s="28" t="s">
        <v>515</v>
      </c>
      <c r="J203" s="28"/>
      <c r="K203" s="75" t="s">
        <v>512</v>
      </c>
      <c r="L203" s="75" t="s">
        <v>513</v>
      </c>
    </row>
    <row r="204" spans="1:12" ht="14.5" thickBot="1">
      <c r="A204" s="23">
        <v>46148</v>
      </c>
      <c r="B204" s="24" t="s">
        <v>463</v>
      </c>
      <c r="C204" s="28" t="s">
        <v>293</v>
      </c>
      <c r="D204" s="24" t="s">
        <v>286</v>
      </c>
      <c r="E204" s="24" t="s">
        <v>306</v>
      </c>
      <c r="F204" s="28" t="s">
        <v>510</v>
      </c>
      <c r="G204" s="24" t="s">
        <v>501</v>
      </c>
      <c r="H204" s="24" t="s">
        <v>502</v>
      </c>
      <c r="I204" s="28" t="s">
        <v>516</v>
      </c>
      <c r="J204" s="28"/>
      <c r="K204" s="75" t="s">
        <v>512</v>
      </c>
      <c r="L204" s="75" t="s">
        <v>513</v>
      </c>
    </row>
    <row r="205" spans="1:12" ht="14.5" thickBot="1">
      <c r="A205" s="23">
        <v>46148</v>
      </c>
      <c r="B205" s="24" t="s">
        <v>463</v>
      </c>
      <c r="C205" s="28" t="s">
        <v>293</v>
      </c>
      <c r="D205" s="24" t="s">
        <v>286</v>
      </c>
      <c r="E205" s="24" t="s">
        <v>306</v>
      </c>
      <c r="F205" s="28" t="s">
        <v>510</v>
      </c>
      <c r="G205" s="24" t="s">
        <v>501</v>
      </c>
      <c r="H205" s="24" t="s">
        <v>502</v>
      </c>
      <c r="I205" s="28" t="s">
        <v>517</v>
      </c>
      <c r="J205" s="28"/>
      <c r="K205" s="75" t="s">
        <v>512</v>
      </c>
      <c r="L205" s="75" t="s">
        <v>513</v>
      </c>
    </row>
    <row r="206" spans="1:12" ht="112.5" thickBot="1">
      <c r="A206" s="23">
        <v>46148</v>
      </c>
      <c r="B206" s="24" t="s">
        <v>463</v>
      </c>
      <c r="C206" s="28" t="s">
        <v>293</v>
      </c>
      <c r="D206" s="24" t="s">
        <v>286</v>
      </c>
      <c r="E206" s="24" t="s">
        <v>306</v>
      </c>
      <c r="F206" s="28" t="s">
        <v>510</v>
      </c>
      <c r="G206" s="24" t="s">
        <v>501</v>
      </c>
      <c r="H206" s="24"/>
      <c r="I206" s="28"/>
      <c r="J206" s="28" t="s">
        <v>503</v>
      </c>
      <c r="K206" s="75" t="s">
        <v>678</v>
      </c>
      <c r="L206" s="75" t="s">
        <v>679</v>
      </c>
    </row>
    <row r="207" spans="1:12" ht="126.5" thickBot="1">
      <c r="A207" s="23">
        <v>46148</v>
      </c>
      <c r="B207" s="24" t="s">
        <v>434</v>
      </c>
      <c r="C207" s="28" t="s">
        <v>293</v>
      </c>
      <c r="D207" s="24" t="s">
        <v>414</v>
      </c>
      <c r="E207" s="24" t="s">
        <v>298</v>
      </c>
      <c r="F207" s="28" t="s">
        <v>510</v>
      </c>
      <c r="G207" s="24" t="s">
        <v>501</v>
      </c>
      <c r="H207" s="24" t="s">
        <v>506</v>
      </c>
      <c r="I207" s="28" t="s">
        <v>519</v>
      </c>
      <c r="J207" s="28" t="s">
        <v>520</v>
      </c>
      <c r="K207" s="75" t="s">
        <v>1130</v>
      </c>
      <c r="L207" s="75" t="s">
        <v>509</v>
      </c>
    </row>
    <row r="208" spans="1:12" ht="126.5" thickBot="1">
      <c r="A208" s="23">
        <v>46148</v>
      </c>
      <c r="B208" s="24" t="s">
        <v>463</v>
      </c>
      <c r="C208" s="28" t="s">
        <v>293</v>
      </c>
      <c r="D208" s="24" t="s">
        <v>286</v>
      </c>
      <c r="E208" s="24" t="s">
        <v>306</v>
      </c>
      <c r="F208" s="28" t="s">
        <v>510</v>
      </c>
      <c r="G208" s="24" t="s">
        <v>501</v>
      </c>
      <c r="H208" s="24" t="s">
        <v>506</v>
      </c>
      <c r="I208" s="28" t="s">
        <v>507</v>
      </c>
      <c r="J208" s="28" t="s">
        <v>520</v>
      </c>
      <c r="K208" s="75" t="s">
        <v>523</v>
      </c>
      <c r="L208" s="75" t="s">
        <v>513</v>
      </c>
    </row>
    <row r="209" spans="1:12" ht="28.5" thickBot="1">
      <c r="A209" s="23">
        <v>46148</v>
      </c>
      <c r="B209" s="24" t="s">
        <v>481</v>
      </c>
      <c r="C209" s="28" t="s">
        <v>293</v>
      </c>
      <c r="D209" s="24" t="s">
        <v>359</v>
      </c>
      <c r="E209" s="24" t="s">
        <v>306</v>
      </c>
      <c r="F209" s="28" t="s">
        <v>680</v>
      </c>
      <c r="G209" s="24" t="s">
        <v>501</v>
      </c>
      <c r="H209" s="24" t="s">
        <v>506</v>
      </c>
      <c r="I209" s="28" t="s">
        <v>507</v>
      </c>
      <c r="J209" s="28" t="s">
        <v>520</v>
      </c>
      <c r="K209" s="75" t="s">
        <v>681</v>
      </c>
      <c r="L209" s="75" t="s">
        <v>509</v>
      </c>
    </row>
    <row r="210" spans="1:12" ht="140.5" thickBot="1">
      <c r="A210" s="23">
        <v>46148</v>
      </c>
      <c r="B210" s="24" t="s">
        <v>481</v>
      </c>
      <c r="C210" s="28" t="s">
        <v>293</v>
      </c>
      <c r="D210" s="24" t="s">
        <v>359</v>
      </c>
      <c r="E210" s="24" t="s">
        <v>306</v>
      </c>
      <c r="F210" s="28" t="s">
        <v>680</v>
      </c>
      <c r="G210" s="24" t="s">
        <v>501</v>
      </c>
      <c r="H210" s="24" t="s">
        <v>506</v>
      </c>
      <c r="I210" s="28" t="s">
        <v>553</v>
      </c>
      <c r="J210" s="28" t="s">
        <v>520</v>
      </c>
      <c r="K210" s="75" t="s">
        <v>1131</v>
      </c>
      <c r="L210" s="75" t="s">
        <v>509</v>
      </c>
    </row>
    <row r="211" spans="1:12" ht="126.5" thickBot="1">
      <c r="A211" s="23">
        <v>46148</v>
      </c>
      <c r="B211" s="24" t="s">
        <v>481</v>
      </c>
      <c r="C211" s="28" t="s">
        <v>293</v>
      </c>
      <c r="D211" s="24" t="s">
        <v>359</v>
      </c>
      <c r="E211" s="24" t="s">
        <v>306</v>
      </c>
      <c r="F211" s="28" t="s">
        <v>680</v>
      </c>
      <c r="G211" s="24" t="s">
        <v>501</v>
      </c>
      <c r="H211" s="24" t="s">
        <v>506</v>
      </c>
      <c r="I211" s="28" t="s">
        <v>519</v>
      </c>
      <c r="J211" s="28" t="s">
        <v>520</v>
      </c>
      <c r="K211" s="75" t="s">
        <v>1132</v>
      </c>
      <c r="L211" s="75" t="s">
        <v>509</v>
      </c>
    </row>
    <row r="212" spans="1:12" ht="42.5" thickBot="1">
      <c r="A212" s="23">
        <v>46149</v>
      </c>
      <c r="B212" s="24" t="s">
        <v>453</v>
      </c>
      <c r="C212" s="28" t="s">
        <v>293</v>
      </c>
      <c r="D212" s="24" t="s">
        <v>372</v>
      </c>
      <c r="E212" s="24" t="s">
        <v>302</v>
      </c>
      <c r="F212" s="28" t="s">
        <v>510</v>
      </c>
      <c r="G212" s="24" t="s">
        <v>501</v>
      </c>
      <c r="H212" s="24" t="s">
        <v>502</v>
      </c>
      <c r="I212" s="28" t="s">
        <v>511</v>
      </c>
      <c r="J212" s="28" t="s">
        <v>503</v>
      </c>
      <c r="K212" s="75" t="s">
        <v>682</v>
      </c>
      <c r="L212" s="75" t="s">
        <v>683</v>
      </c>
    </row>
    <row r="213" spans="1:12" ht="112.5" thickBot="1">
      <c r="A213" s="23">
        <v>46149</v>
      </c>
      <c r="B213" s="24" t="s">
        <v>453</v>
      </c>
      <c r="C213" s="28" t="s">
        <v>293</v>
      </c>
      <c r="D213" s="24" t="s">
        <v>372</v>
      </c>
      <c r="E213" s="24" t="s">
        <v>302</v>
      </c>
      <c r="F213" s="28" t="s">
        <v>510</v>
      </c>
      <c r="G213" s="24" t="s">
        <v>501</v>
      </c>
      <c r="H213" s="24" t="s">
        <v>502</v>
      </c>
      <c r="I213" s="28" t="s">
        <v>514</v>
      </c>
      <c r="J213" s="28" t="s">
        <v>531</v>
      </c>
      <c r="K213" s="75" t="s">
        <v>684</v>
      </c>
      <c r="L213" s="75" t="s">
        <v>549</v>
      </c>
    </row>
    <row r="214" spans="1:12" ht="28.5" thickBot="1">
      <c r="A214" s="23">
        <v>46149</v>
      </c>
      <c r="B214" s="24" t="s">
        <v>453</v>
      </c>
      <c r="C214" s="28" t="s">
        <v>293</v>
      </c>
      <c r="D214" s="24" t="s">
        <v>372</v>
      </c>
      <c r="E214" s="24" t="s">
        <v>302</v>
      </c>
      <c r="F214" s="28" t="s">
        <v>510</v>
      </c>
      <c r="G214" s="24" t="s">
        <v>501</v>
      </c>
      <c r="H214" s="24" t="s">
        <v>502</v>
      </c>
      <c r="I214" s="28" t="s">
        <v>515</v>
      </c>
      <c r="J214" s="28" t="s">
        <v>543</v>
      </c>
      <c r="K214" s="75" t="s">
        <v>685</v>
      </c>
      <c r="L214" s="75" t="s">
        <v>557</v>
      </c>
    </row>
    <row r="215" spans="1:12" ht="56.5" thickBot="1">
      <c r="A215" s="23">
        <v>46149</v>
      </c>
      <c r="B215" s="24" t="s">
        <v>453</v>
      </c>
      <c r="C215" s="28" t="s">
        <v>293</v>
      </c>
      <c r="D215" s="24" t="s">
        <v>372</v>
      </c>
      <c r="E215" s="24" t="s">
        <v>302</v>
      </c>
      <c r="F215" s="28" t="s">
        <v>510</v>
      </c>
      <c r="G215" s="24" t="s">
        <v>501</v>
      </c>
      <c r="H215" s="24" t="s">
        <v>502</v>
      </c>
      <c r="I215" s="28" t="s">
        <v>515</v>
      </c>
      <c r="J215" s="28" t="s">
        <v>543</v>
      </c>
      <c r="K215" s="75" t="s">
        <v>686</v>
      </c>
      <c r="L215" s="75" t="s">
        <v>687</v>
      </c>
    </row>
    <row r="216" spans="1:12" ht="56.5" thickBot="1">
      <c r="A216" s="23">
        <v>46149</v>
      </c>
      <c r="B216" s="24" t="s">
        <v>453</v>
      </c>
      <c r="C216" s="28" t="s">
        <v>293</v>
      </c>
      <c r="D216" s="24" t="s">
        <v>372</v>
      </c>
      <c r="E216" s="24" t="s">
        <v>302</v>
      </c>
      <c r="F216" s="28" t="s">
        <v>510</v>
      </c>
      <c r="G216" s="24" t="s">
        <v>501</v>
      </c>
      <c r="H216" s="24" t="s">
        <v>506</v>
      </c>
      <c r="I216" s="28" t="s">
        <v>507</v>
      </c>
      <c r="J216" s="28" t="s">
        <v>503</v>
      </c>
      <c r="K216" s="75" t="s">
        <v>688</v>
      </c>
      <c r="L216" s="75" t="s">
        <v>509</v>
      </c>
    </row>
    <row r="217" spans="1:12" ht="182.5" thickBot="1">
      <c r="A217" s="23">
        <v>46153</v>
      </c>
      <c r="B217" s="24" t="s">
        <v>580</v>
      </c>
      <c r="C217" s="28" t="s">
        <v>293</v>
      </c>
      <c r="D217" s="24" t="s">
        <v>359</v>
      </c>
      <c r="E217" s="24" t="s">
        <v>298</v>
      </c>
      <c r="F217" s="28" t="s">
        <v>689</v>
      </c>
      <c r="G217" s="28" t="s">
        <v>690</v>
      </c>
      <c r="H217" s="24" t="s">
        <v>502</v>
      </c>
      <c r="I217" s="28" t="s">
        <v>589</v>
      </c>
      <c r="J217" s="28" t="s">
        <v>525</v>
      </c>
      <c r="K217" s="75" t="s">
        <v>691</v>
      </c>
      <c r="L217" s="75" t="s">
        <v>692</v>
      </c>
    </row>
    <row r="218" spans="1:12" ht="70.5" thickBot="1">
      <c r="A218" s="23">
        <v>46153</v>
      </c>
      <c r="B218" s="24" t="s">
        <v>580</v>
      </c>
      <c r="C218" s="28" t="s">
        <v>293</v>
      </c>
      <c r="D218" s="24" t="s">
        <v>359</v>
      </c>
      <c r="E218" s="24" t="s">
        <v>298</v>
      </c>
      <c r="F218" s="28" t="s">
        <v>689</v>
      </c>
      <c r="G218" s="28" t="s">
        <v>690</v>
      </c>
      <c r="H218" s="24" t="s">
        <v>502</v>
      </c>
      <c r="I218" s="28" t="s">
        <v>589</v>
      </c>
      <c r="J218" s="28" t="s">
        <v>531</v>
      </c>
      <c r="K218" s="75" t="s">
        <v>693</v>
      </c>
      <c r="L218" s="75" t="s">
        <v>694</v>
      </c>
    </row>
    <row r="219" spans="1:12" ht="70.5" thickBot="1">
      <c r="A219" s="23">
        <v>46153</v>
      </c>
      <c r="B219" s="24" t="s">
        <v>580</v>
      </c>
      <c r="C219" s="28" t="s">
        <v>293</v>
      </c>
      <c r="D219" s="24" t="s">
        <v>359</v>
      </c>
      <c r="E219" s="24" t="s">
        <v>298</v>
      </c>
      <c r="F219" s="28" t="s">
        <v>689</v>
      </c>
      <c r="G219" s="28" t="s">
        <v>690</v>
      </c>
      <c r="H219" s="24" t="s">
        <v>502</v>
      </c>
      <c r="I219" s="28" t="s">
        <v>589</v>
      </c>
      <c r="J219" s="28" t="s">
        <v>531</v>
      </c>
      <c r="K219" s="75" t="s">
        <v>695</v>
      </c>
      <c r="L219" s="75" t="s">
        <v>696</v>
      </c>
    </row>
    <row r="220" spans="1:12" ht="70.5" thickBot="1">
      <c r="A220" s="23">
        <v>46153</v>
      </c>
      <c r="B220" s="24" t="s">
        <v>580</v>
      </c>
      <c r="C220" s="28" t="s">
        <v>293</v>
      </c>
      <c r="D220" s="24" t="s">
        <v>359</v>
      </c>
      <c r="E220" s="24" t="s">
        <v>298</v>
      </c>
      <c r="F220" s="28" t="s">
        <v>689</v>
      </c>
      <c r="G220" s="28" t="s">
        <v>690</v>
      </c>
      <c r="H220" s="24" t="s">
        <v>502</v>
      </c>
      <c r="I220" s="28" t="s">
        <v>589</v>
      </c>
      <c r="J220" s="28" t="s">
        <v>531</v>
      </c>
      <c r="K220" s="75" t="s">
        <v>697</v>
      </c>
      <c r="L220" s="75" t="s">
        <v>698</v>
      </c>
    </row>
    <row r="221" spans="1:12" ht="70.5" thickBot="1">
      <c r="A221" s="23">
        <v>46153</v>
      </c>
      <c r="B221" s="24" t="s">
        <v>580</v>
      </c>
      <c r="C221" s="28" t="s">
        <v>293</v>
      </c>
      <c r="D221" s="24" t="s">
        <v>359</v>
      </c>
      <c r="E221" s="24" t="s">
        <v>298</v>
      </c>
      <c r="F221" s="28" t="s">
        <v>689</v>
      </c>
      <c r="G221" s="28" t="s">
        <v>690</v>
      </c>
      <c r="H221" s="24" t="s">
        <v>502</v>
      </c>
      <c r="I221" s="28" t="s">
        <v>589</v>
      </c>
      <c r="J221" s="28" t="s">
        <v>531</v>
      </c>
      <c r="K221" s="75" t="s">
        <v>699</v>
      </c>
      <c r="L221" s="75" t="s">
        <v>700</v>
      </c>
    </row>
    <row r="222" spans="1:12" ht="70.5" thickBot="1">
      <c r="A222" s="23">
        <v>46153</v>
      </c>
      <c r="B222" s="24" t="s">
        <v>580</v>
      </c>
      <c r="C222" s="28" t="s">
        <v>293</v>
      </c>
      <c r="D222" s="24" t="s">
        <v>359</v>
      </c>
      <c r="E222" s="24" t="s">
        <v>298</v>
      </c>
      <c r="F222" s="28" t="s">
        <v>689</v>
      </c>
      <c r="G222" s="28" t="s">
        <v>690</v>
      </c>
      <c r="H222" s="24" t="s">
        <v>502</v>
      </c>
      <c r="I222" s="28" t="s">
        <v>589</v>
      </c>
      <c r="J222" s="28" t="s">
        <v>531</v>
      </c>
      <c r="K222" s="75" t="s">
        <v>701</v>
      </c>
      <c r="L222" s="75" t="s">
        <v>702</v>
      </c>
    </row>
    <row r="223" spans="1:12" ht="266.5" thickBot="1">
      <c r="A223" s="23">
        <v>46153</v>
      </c>
      <c r="B223" s="24" t="s">
        <v>580</v>
      </c>
      <c r="C223" s="28" t="s">
        <v>293</v>
      </c>
      <c r="D223" s="24" t="s">
        <v>359</v>
      </c>
      <c r="E223" s="24" t="s">
        <v>298</v>
      </c>
      <c r="F223" s="28" t="s">
        <v>689</v>
      </c>
      <c r="G223" s="28" t="s">
        <v>690</v>
      </c>
      <c r="H223" s="24" t="s">
        <v>502</v>
      </c>
      <c r="I223" s="28" t="s">
        <v>589</v>
      </c>
      <c r="J223" s="28" t="s">
        <v>503</v>
      </c>
      <c r="K223" s="75" t="s">
        <v>703</v>
      </c>
      <c r="L223" s="75" t="s">
        <v>704</v>
      </c>
    </row>
    <row r="224" spans="1:12" ht="409.6" thickBot="1">
      <c r="A224" s="23">
        <v>46154</v>
      </c>
      <c r="B224" s="24" t="s">
        <v>434</v>
      </c>
      <c r="C224" s="28" t="s">
        <v>293</v>
      </c>
      <c r="D224" s="24" t="s">
        <v>414</v>
      </c>
      <c r="E224" s="24" t="s">
        <v>298</v>
      </c>
      <c r="F224" s="28" t="s">
        <v>680</v>
      </c>
      <c r="G224" s="24" t="s">
        <v>501</v>
      </c>
      <c r="H224" s="24" t="s">
        <v>502</v>
      </c>
      <c r="I224" s="28"/>
      <c r="J224" s="28" t="s">
        <v>503</v>
      </c>
      <c r="K224" s="75" t="s">
        <v>705</v>
      </c>
      <c r="L224" s="75" t="s">
        <v>706</v>
      </c>
    </row>
    <row r="225" spans="1:12" ht="409.6" thickBot="1">
      <c r="A225" s="23">
        <v>46155</v>
      </c>
      <c r="B225" s="24" t="s">
        <v>478</v>
      </c>
      <c r="C225" s="28" t="s">
        <v>518</v>
      </c>
      <c r="D225" s="24" t="s">
        <v>414</v>
      </c>
      <c r="E225" s="24" t="s">
        <v>302</v>
      </c>
      <c r="F225" s="28" t="s">
        <v>118</v>
      </c>
      <c r="G225" s="24" t="s">
        <v>501</v>
      </c>
      <c r="H225" s="24" t="s">
        <v>502</v>
      </c>
      <c r="I225" s="28"/>
      <c r="J225" s="28" t="s">
        <v>525</v>
      </c>
      <c r="K225" s="75" t="s">
        <v>707</v>
      </c>
      <c r="L225" s="75" t="s">
        <v>708</v>
      </c>
    </row>
    <row r="226" spans="1:12" ht="409.6" thickBot="1">
      <c r="A226" s="23">
        <v>46155</v>
      </c>
      <c r="B226" s="24" t="s">
        <v>478</v>
      </c>
      <c r="C226" s="28" t="s">
        <v>518</v>
      </c>
      <c r="D226" s="24" t="s">
        <v>414</v>
      </c>
      <c r="E226" s="24" t="s">
        <v>302</v>
      </c>
      <c r="F226" s="28" t="s">
        <v>118</v>
      </c>
      <c r="G226" s="24" t="s">
        <v>501</v>
      </c>
      <c r="H226" s="24" t="s">
        <v>502</v>
      </c>
      <c r="I226" s="28"/>
      <c r="J226" s="28" t="s">
        <v>503</v>
      </c>
      <c r="K226" s="75" t="s">
        <v>709</v>
      </c>
      <c r="L226" s="75" t="s">
        <v>710</v>
      </c>
    </row>
    <row r="227" spans="1:12" ht="28.5" thickBot="1">
      <c r="A227" s="23">
        <v>46198</v>
      </c>
      <c r="B227" s="24" t="s">
        <v>711</v>
      </c>
      <c r="C227" s="28" t="s">
        <v>293</v>
      </c>
      <c r="D227" s="24" t="s">
        <v>286</v>
      </c>
      <c r="E227" s="24" t="s">
        <v>302</v>
      </c>
      <c r="F227" s="28" t="s">
        <v>712</v>
      </c>
      <c r="G227" s="24" t="s">
        <v>713</v>
      </c>
      <c r="H227" s="24" t="s">
        <v>502</v>
      </c>
      <c r="I227" s="28" t="s">
        <v>714</v>
      </c>
      <c r="J227" s="28"/>
      <c r="K227" s="75" t="s">
        <v>715</v>
      </c>
      <c r="L227" s="75" t="s">
        <v>704</v>
      </c>
    </row>
    <row r="228" spans="1:12" ht="14.5" thickBot="1">
      <c r="A228" s="23">
        <v>46198</v>
      </c>
      <c r="B228" s="24" t="s">
        <v>711</v>
      </c>
      <c r="C228" s="28" t="s">
        <v>293</v>
      </c>
      <c r="D228" s="24" t="s">
        <v>286</v>
      </c>
      <c r="E228" s="24" t="s">
        <v>302</v>
      </c>
      <c r="F228" s="28" t="s">
        <v>712</v>
      </c>
      <c r="G228" s="24" t="s">
        <v>713</v>
      </c>
      <c r="H228" s="24" t="s">
        <v>502</v>
      </c>
      <c r="I228" s="28" t="s">
        <v>511</v>
      </c>
      <c r="J228" s="28"/>
      <c r="K228" s="75" t="s">
        <v>512</v>
      </c>
      <c r="L228" s="75" t="s">
        <v>704</v>
      </c>
    </row>
    <row r="229" spans="1:12" ht="56.5" thickBot="1">
      <c r="A229" s="23">
        <v>46198</v>
      </c>
      <c r="B229" s="24" t="s">
        <v>711</v>
      </c>
      <c r="C229" s="28" t="s">
        <v>293</v>
      </c>
      <c r="D229" s="24" t="s">
        <v>286</v>
      </c>
      <c r="E229" s="24" t="s">
        <v>302</v>
      </c>
      <c r="F229" s="28" t="s">
        <v>712</v>
      </c>
      <c r="G229" s="24" t="s">
        <v>713</v>
      </c>
      <c r="H229" s="24" t="s">
        <v>502</v>
      </c>
      <c r="I229" s="28" t="s">
        <v>514</v>
      </c>
      <c r="J229" s="28"/>
      <c r="K229" s="75" t="s">
        <v>716</v>
      </c>
      <c r="L229" s="75" t="s">
        <v>704</v>
      </c>
    </row>
    <row r="230" spans="1:12" ht="14.5" thickBot="1">
      <c r="A230" s="23">
        <v>46198</v>
      </c>
      <c r="B230" s="24" t="s">
        <v>711</v>
      </c>
      <c r="C230" s="28" t="s">
        <v>293</v>
      </c>
      <c r="D230" s="24" t="s">
        <v>286</v>
      </c>
      <c r="E230" s="24" t="s">
        <v>302</v>
      </c>
      <c r="F230" s="28" t="s">
        <v>712</v>
      </c>
      <c r="G230" s="24" t="s">
        <v>713</v>
      </c>
      <c r="H230" s="24" t="s">
        <v>502</v>
      </c>
      <c r="I230" s="28" t="s">
        <v>515</v>
      </c>
      <c r="J230" s="28"/>
      <c r="K230" s="75" t="s">
        <v>512</v>
      </c>
      <c r="L230" s="75" t="s">
        <v>704</v>
      </c>
    </row>
    <row r="231" spans="1:12" ht="14.5" thickBot="1">
      <c r="A231" s="23">
        <v>46198</v>
      </c>
      <c r="B231" s="24" t="s">
        <v>711</v>
      </c>
      <c r="C231" s="28" t="s">
        <v>293</v>
      </c>
      <c r="D231" s="24" t="s">
        <v>286</v>
      </c>
      <c r="E231" s="24" t="s">
        <v>302</v>
      </c>
      <c r="F231" s="28" t="s">
        <v>712</v>
      </c>
      <c r="G231" s="24" t="s">
        <v>713</v>
      </c>
      <c r="H231" s="24" t="s">
        <v>502</v>
      </c>
      <c r="I231" s="28" t="s">
        <v>516</v>
      </c>
      <c r="J231" s="28"/>
      <c r="K231" s="75" t="s">
        <v>512</v>
      </c>
      <c r="L231" s="75" t="s">
        <v>704</v>
      </c>
    </row>
    <row r="232" spans="1:12" ht="14.5" thickBot="1">
      <c r="A232" s="23">
        <v>46198</v>
      </c>
      <c r="B232" s="24" t="s">
        <v>711</v>
      </c>
      <c r="C232" s="28" t="s">
        <v>293</v>
      </c>
      <c r="D232" s="24" t="s">
        <v>286</v>
      </c>
      <c r="E232" s="24" t="s">
        <v>302</v>
      </c>
      <c r="F232" s="28" t="s">
        <v>712</v>
      </c>
      <c r="G232" s="24" t="s">
        <v>713</v>
      </c>
      <c r="H232" s="24" t="s">
        <v>502</v>
      </c>
      <c r="I232" s="28" t="s">
        <v>517</v>
      </c>
      <c r="J232" s="28"/>
      <c r="K232" s="75" t="s">
        <v>512</v>
      </c>
      <c r="L232" s="75" t="s">
        <v>704</v>
      </c>
    </row>
    <row r="233" spans="1:12" ht="28.5" thickBot="1">
      <c r="A233" s="23">
        <v>46199</v>
      </c>
      <c r="B233" s="24" t="s">
        <v>382</v>
      </c>
      <c r="C233" s="28" t="s">
        <v>293</v>
      </c>
      <c r="D233" s="24" t="s">
        <v>359</v>
      </c>
      <c r="E233" s="24" t="s">
        <v>294</v>
      </c>
      <c r="F233" s="28" t="s">
        <v>717</v>
      </c>
      <c r="G233" s="24" t="s">
        <v>713</v>
      </c>
      <c r="H233" s="24" t="s">
        <v>502</v>
      </c>
      <c r="I233" s="28" t="s">
        <v>714</v>
      </c>
      <c r="J233" s="28"/>
      <c r="K233" s="75" t="s">
        <v>718</v>
      </c>
      <c r="L233" s="75" t="s">
        <v>704</v>
      </c>
    </row>
    <row r="234" spans="1:12" ht="28.5" thickBot="1">
      <c r="A234" s="23">
        <v>46199</v>
      </c>
      <c r="B234" s="24" t="s">
        <v>719</v>
      </c>
      <c r="C234" s="28" t="s">
        <v>313</v>
      </c>
      <c r="D234" s="24" t="s">
        <v>367</v>
      </c>
      <c r="E234" s="24" t="s">
        <v>302</v>
      </c>
      <c r="F234" s="28" t="s">
        <v>717</v>
      </c>
      <c r="G234" s="24" t="s">
        <v>713</v>
      </c>
      <c r="H234" s="24" t="s">
        <v>502</v>
      </c>
      <c r="I234" s="28" t="s">
        <v>714</v>
      </c>
      <c r="J234" s="28"/>
      <c r="K234" s="75" t="s">
        <v>720</v>
      </c>
      <c r="L234" s="75" t="s">
        <v>704</v>
      </c>
    </row>
    <row r="235" spans="1:12" ht="57.75" customHeight="1" thickBot="1">
      <c r="A235" s="23">
        <v>46199</v>
      </c>
      <c r="B235" s="24" t="s">
        <v>316</v>
      </c>
      <c r="C235" s="28" t="s">
        <v>293</v>
      </c>
      <c r="D235" s="24" t="s">
        <v>286</v>
      </c>
      <c r="E235" s="24" t="s">
        <v>298</v>
      </c>
      <c r="F235" s="28" t="s">
        <v>721</v>
      </c>
      <c r="G235" s="24" t="s">
        <v>722</v>
      </c>
      <c r="H235" s="24" t="s">
        <v>723</v>
      </c>
      <c r="I235" s="28" t="s">
        <v>724</v>
      </c>
      <c r="J235" s="28"/>
      <c r="K235" s="75" t="s">
        <v>725</v>
      </c>
      <c r="L235" s="75" t="s">
        <v>704</v>
      </c>
    </row>
    <row r="236" spans="1:12" ht="15.75" customHeight="1" thickBot="1">
      <c r="A236" s="23">
        <v>46199</v>
      </c>
      <c r="B236" s="24" t="s">
        <v>316</v>
      </c>
      <c r="C236" s="28" t="s">
        <v>293</v>
      </c>
      <c r="D236" s="24" t="s">
        <v>286</v>
      </c>
      <c r="E236" s="24" t="s">
        <v>298</v>
      </c>
      <c r="F236" s="28" t="s">
        <v>721</v>
      </c>
      <c r="G236" s="24" t="s">
        <v>722</v>
      </c>
      <c r="H236" s="24" t="s">
        <v>723</v>
      </c>
      <c r="I236" s="28" t="s">
        <v>726</v>
      </c>
      <c r="J236" s="28"/>
      <c r="K236" s="75" t="s">
        <v>725</v>
      </c>
      <c r="L236" s="75" t="s">
        <v>704</v>
      </c>
    </row>
    <row r="237" spans="1:12" ht="29.25" customHeight="1" thickBot="1">
      <c r="A237" s="23">
        <v>46199</v>
      </c>
      <c r="B237" s="24" t="s">
        <v>316</v>
      </c>
      <c r="C237" s="28" t="s">
        <v>293</v>
      </c>
      <c r="D237" s="24" t="s">
        <v>286</v>
      </c>
      <c r="E237" s="24" t="s">
        <v>298</v>
      </c>
      <c r="F237" s="28" t="s">
        <v>721</v>
      </c>
      <c r="G237" s="24" t="s">
        <v>722</v>
      </c>
      <c r="H237" s="24" t="s">
        <v>723</v>
      </c>
      <c r="I237" s="28" t="s">
        <v>727</v>
      </c>
      <c r="J237" s="28"/>
      <c r="K237" s="75" t="s">
        <v>725</v>
      </c>
      <c r="L237" s="75" t="s">
        <v>704</v>
      </c>
    </row>
    <row r="238" spans="1:12" ht="15.75" customHeight="1" thickBot="1">
      <c r="A238" s="23">
        <v>46199</v>
      </c>
      <c r="B238" s="24" t="s">
        <v>316</v>
      </c>
      <c r="C238" s="28" t="s">
        <v>293</v>
      </c>
      <c r="D238" s="24" t="s">
        <v>286</v>
      </c>
      <c r="E238" s="24" t="s">
        <v>298</v>
      </c>
      <c r="F238" s="28" t="s">
        <v>721</v>
      </c>
      <c r="G238" s="24" t="s">
        <v>722</v>
      </c>
      <c r="H238" s="24" t="s">
        <v>723</v>
      </c>
      <c r="I238" s="28" t="s">
        <v>728</v>
      </c>
      <c r="J238" s="28"/>
      <c r="K238" s="75" t="s">
        <v>725</v>
      </c>
      <c r="L238" s="75" t="s">
        <v>704</v>
      </c>
    </row>
    <row r="239" spans="1:12" ht="15.75" customHeight="1" thickBot="1">
      <c r="A239" s="23">
        <v>46199</v>
      </c>
      <c r="B239" s="24" t="s">
        <v>316</v>
      </c>
      <c r="C239" s="28" t="s">
        <v>293</v>
      </c>
      <c r="D239" s="24" t="s">
        <v>286</v>
      </c>
      <c r="E239" s="24" t="s">
        <v>298</v>
      </c>
      <c r="F239" s="28" t="s">
        <v>721</v>
      </c>
      <c r="G239" s="24" t="s">
        <v>722</v>
      </c>
      <c r="H239" s="24" t="s">
        <v>723</v>
      </c>
      <c r="I239" s="28" t="s">
        <v>729</v>
      </c>
      <c r="J239" s="28"/>
      <c r="K239" s="75" t="s">
        <v>725</v>
      </c>
      <c r="L239" s="75" t="s">
        <v>704</v>
      </c>
    </row>
    <row r="240" spans="1:12" ht="15.75" customHeight="1" thickBot="1">
      <c r="A240" s="23">
        <v>46199</v>
      </c>
      <c r="B240" s="24" t="s">
        <v>316</v>
      </c>
      <c r="C240" s="28" t="s">
        <v>293</v>
      </c>
      <c r="D240" s="24" t="s">
        <v>286</v>
      </c>
      <c r="E240" s="24" t="s">
        <v>298</v>
      </c>
      <c r="F240" s="28" t="s">
        <v>721</v>
      </c>
      <c r="G240" s="24" t="s">
        <v>722</v>
      </c>
      <c r="H240" s="24" t="s">
        <v>723</v>
      </c>
      <c r="I240" s="28" t="s">
        <v>730</v>
      </c>
      <c r="J240" s="28"/>
      <c r="K240" s="75" t="s">
        <v>725</v>
      </c>
      <c r="L240" s="75" t="s">
        <v>704</v>
      </c>
    </row>
    <row r="241" spans="1:12" ht="29.25" customHeight="1" thickBot="1">
      <c r="A241" s="23">
        <v>46199</v>
      </c>
      <c r="B241" s="24" t="s">
        <v>719</v>
      </c>
      <c r="C241" s="28" t="s">
        <v>313</v>
      </c>
      <c r="D241" s="24" t="s">
        <v>367</v>
      </c>
      <c r="E241" s="24" t="s">
        <v>302</v>
      </c>
      <c r="F241" s="28" t="s">
        <v>721</v>
      </c>
      <c r="G241" s="24" t="s">
        <v>722</v>
      </c>
      <c r="H241" s="24" t="s">
        <v>723</v>
      </c>
      <c r="I241" s="28" t="s">
        <v>724</v>
      </c>
      <c r="J241" s="28"/>
      <c r="K241" s="75" t="s">
        <v>725</v>
      </c>
      <c r="L241" s="75" t="s">
        <v>704</v>
      </c>
    </row>
    <row r="242" spans="1:12" ht="43.5" customHeight="1" thickBot="1">
      <c r="A242" s="23">
        <v>46199</v>
      </c>
      <c r="B242" s="24" t="s">
        <v>719</v>
      </c>
      <c r="C242" s="28" t="s">
        <v>313</v>
      </c>
      <c r="D242" s="24" t="s">
        <v>367</v>
      </c>
      <c r="E242" s="24" t="s">
        <v>302</v>
      </c>
      <c r="F242" s="28" t="s">
        <v>721</v>
      </c>
      <c r="G242" s="24" t="s">
        <v>722</v>
      </c>
      <c r="H242" s="24" t="s">
        <v>723</v>
      </c>
      <c r="I242" s="28" t="s">
        <v>726</v>
      </c>
      <c r="J242" s="28"/>
      <c r="K242" s="75" t="s">
        <v>725</v>
      </c>
      <c r="L242" s="75" t="s">
        <v>704</v>
      </c>
    </row>
    <row r="243" spans="1:12" ht="29.25" customHeight="1" thickBot="1">
      <c r="A243" s="23">
        <v>46199</v>
      </c>
      <c r="B243" s="24" t="s">
        <v>719</v>
      </c>
      <c r="C243" s="28" t="s">
        <v>313</v>
      </c>
      <c r="D243" s="24" t="s">
        <v>367</v>
      </c>
      <c r="E243" s="24" t="s">
        <v>302</v>
      </c>
      <c r="F243" s="28" t="s">
        <v>721</v>
      </c>
      <c r="G243" s="24" t="s">
        <v>722</v>
      </c>
      <c r="H243" s="24" t="s">
        <v>723</v>
      </c>
      <c r="I243" s="28" t="s">
        <v>727</v>
      </c>
      <c r="J243" s="28"/>
      <c r="K243" s="75" t="s">
        <v>725</v>
      </c>
      <c r="L243" s="75" t="s">
        <v>704</v>
      </c>
    </row>
    <row r="244" spans="1:12" ht="29.25" customHeight="1" thickBot="1">
      <c r="A244" s="23">
        <v>46199</v>
      </c>
      <c r="B244" s="24" t="s">
        <v>719</v>
      </c>
      <c r="C244" s="28" t="s">
        <v>313</v>
      </c>
      <c r="D244" s="24" t="s">
        <v>367</v>
      </c>
      <c r="E244" s="24" t="s">
        <v>302</v>
      </c>
      <c r="F244" s="28" t="s">
        <v>721</v>
      </c>
      <c r="G244" s="24" t="s">
        <v>722</v>
      </c>
      <c r="H244" s="24" t="s">
        <v>723</v>
      </c>
      <c r="I244" s="28" t="s">
        <v>728</v>
      </c>
      <c r="J244" s="28"/>
      <c r="K244" s="75" t="s">
        <v>725</v>
      </c>
      <c r="L244" s="75" t="s">
        <v>704</v>
      </c>
    </row>
    <row r="245" spans="1:12" ht="29.25" customHeight="1" thickBot="1">
      <c r="A245" s="23">
        <v>46199</v>
      </c>
      <c r="B245" s="24" t="s">
        <v>719</v>
      </c>
      <c r="C245" s="28" t="s">
        <v>313</v>
      </c>
      <c r="D245" s="24" t="s">
        <v>367</v>
      </c>
      <c r="E245" s="24" t="s">
        <v>302</v>
      </c>
      <c r="F245" s="28" t="s">
        <v>721</v>
      </c>
      <c r="G245" s="24" t="s">
        <v>722</v>
      </c>
      <c r="H245" s="24" t="s">
        <v>723</v>
      </c>
      <c r="I245" s="28" t="s">
        <v>729</v>
      </c>
      <c r="J245" s="28"/>
      <c r="K245" s="75" t="s">
        <v>725</v>
      </c>
      <c r="L245" s="75" t="s">
        <v>704</v>
      </c>
    </row>
    <row r="246" spans="1:12" ht="15.75" customHeight="1" thickBot="1">
      <c r="A246" s="23">
        <v>46199</v>
      </c>
      <c r="B246" s="24" t="s">
        <v>719</v>
      </c>
      <c r="C246" s="28" t="s">
        <v>313</v>
      </c>
      <c r="D246" s="24" t="s">
        <v>367</v>
      </c>
      <c r="E246" s="24" t="s">
        <v>302</v>
      </c>
      <c r="F246" s="28" t="s">
        <v>721</v>
      </c>
      <c r="G246" s="24" t="s">
        <v>722</v>
      </c>
      <c r="H246" s="24" t="s">
        <v>723</v>
      </c>
      <c r="I246" s="28" t="s">
        <v>730</v>
      </c>
      <c r="J246" s="28"/>
      <c r="K246" s="75" t="s">
        <v>725</v>
      </c>
      <c r="L246" s="75" t="s">
        <v>704</v>
      </c>
    </row>
    <row r="247" spans="1:12" ht="43.5" customHeight="1" thickBot="1">
      <c r="A247" s="23">
        <v>46199</v>
      </c>
      <c r="B247" s="24" t="s">
        <v>396</v>
      </c>
      <c r="C247" s="28" t="s">
        <v>293</v>
      </c>
      <c r="D247" s="24" t="s">
        <v>379</v>
      </c>
      <c r="E247" s="24" t="s">
        <v>294</v>
      </c>
      <c r="F247" s="28" t="s">
        <v>721</v>
      </c>
      <c r="G247" s="24" t="s">
        <v>722</v>
      </c>
      <c r="H247" s="24" t="s">
        <v>723</v>
      </c>
      <c r="I247" s="28" t="s">
        <v>724</v>
      </c>
      <c r="J247" s="28"/>
      <c r="K247" s="75" t="s">
        <v>725</v>
      </c>
      <c r="L247" s="75" t="s">
        <v>704</v>
      </c>
    </row>
    <row r="248" spans="1:12" ht="15.75" customHeight="1" thickBot="1">
      <c r="A248" s="23">
        <v>46199</v>
      </c>
      <c r="B248" s="24" t="s">
        <v>396</v>
      </c>
      <c r="C248" s="28" t="s">
        <v>293</v>
      </c>
      <c r="D248" s="24" t="s">
        <v>379</v>
      </c>
      <c r="E248" s="24" t="s">
        <v>294</v>
      </c>
      <c r="F248" s="28" t="s">
        <v>721</v>
      </c>
      <c r="G248" s="24" t="s">
        <v>722</v>
      </c>
      <c r="H248" s="24" t="s">
        <v>723</v>
      </c>
      <c r="I248" s="28" t="s">
        <v>726</v>
      </c>
      <c r="J248" s="28"/>
      <c r="K248" s="75" t="s">
        <v>725</v>
      </c>
      <c r="L248" s="75" t="s">
        <v>704</v>
      </c>
    </row>
    <row r="249" spans="1:12" ht="15.75" customHeight="1" thickBot="1">
      <c r="A249" s="23">
        <v>46199</v>
      </c>
      <c r="B249" s="24" t="s">
        <v>396</v>
      </c>
      <c r="C249" s="28" t="s">
        <v>293</v>
      </c>
      <c r="D249" s="24" t="s">
        <v>379</v>
      </c>
      <c r="E249" s="24" t="s">
        <v>294</v>
      </c>
      <c r="F249" s="28" t="s">
        <v>721</v>
      </c>
      <c r="G249" s="24" t="s">
        <v>722</v>
      </c>
      <c r="H249" s="24" t="s">
        <v>723</v>
      </c>
      <c r="I249" s="28" t="s">
        <v>727</v>
      </c>
      <c r="J249" s="28"/>
      <c r="K249" s="75" t="s">
        <v>725</v>
      </c>
      <c r="L249" s="75" t="s">
        <v>704</v>
      </c>
    </row>
    <row r="250" spans="1:12" ht="15.75" customHeight="1" thickBot="1">
      <c r="A250" s="23">
        <v>46199</v>
      </c>
      <c r="B250" s="24" t="s">
        <v>396</v>
      </c>
      <c r="C250" s="28" t="s">
        <v>293</v>
      </c>
      <c r="D250" s="24" t="s">
        <v>379</v>
      </c>
      <c r="E250" s="24" t="s">
        <v>294</v>
      </c>
      <c r="F250" s="28" t="s">
        <v>721</v>
      </c>
      <c r="G250" s="24" t="s">
        <v>722</v>
      </c>
      <c r="H250" s="24" t="s">
        <v>723</v>
      </c>
      <c r="I250" s="28" t="s">
        <v>728</v>
      </c>
      <c r="J250" s="28"/>
      <c r="K250" s="75" t="s">
        <v>731</v>
      </c>
      <c r="L250" s="75" t="s">
        <v>704</v>
      </c>
    </row>
    <row r="251" spans="1:12" ht="86.25" customHeight="1" thickBot="1">
      <c r="A251" s="23">
        <v>46199</v>
      </c>
      <c r="B251" s="24" t="s">
        <v>396</v>
      </c>
      <c r="C251" s="28" t="s">
        <v>293</v>
      </c>
      <c r="D251" s="24" t="s">
        <v>379</v>
      </c>
      <c r="E251" s="24" t="s">
        <v>294</v>
      </c>
      <c r="F251" s="28" t="s">
        <v>721</v>
      </c>
      <c r="G251" s="24" t="s">
        <v>722</v>
      </c>
      <c r="H251" s="24" t="s">
        <v>723</v>
      </c>
      <c r="I251" s="28" t="s">
        <v>729</v>
      </c>
      <c r="J251" s="28"/>
      <c r="K251" s="75" t="s">
        <v>725</v>
      </c>
      <c r="L251" s="75" t="s">
        <v>704</v>
      </c>
    </row>
    <row r="252" spans="1:12" ht="43.5" customHeight="1" thickBot="1">
      <c r="A252" s="23">
        <v>46199</v>
      </c>
      <c r="B252" s="24" t="s">
        <v>396</v>
      </c>
      <c r="C252" s="28" t="s">
        <v>293</v>
      </c>
      <c r="D252" s="24" t="s">
        <v>379</v>
      </c>
      <c r="E252" s="24" t="s">
        <v>294</v>
      </c>
      <c r="F252" s="28" t="s">
        <v>721</v>
      </c>
      <c r="G252" s="24" t="s">
        <v>722</v>
      </c>
      <c r="H252" s="24" t="s">
        <v>723</v>
      </c>
      <c r="I252" s="28" t="s">
        <v>730</v>
      </c>
      <c r="J252" s="28"/>
      <c r="K252" s="75" t="s">
        <v>725</v>
      </c>
      <c r="L252" s="75" t="s">
        <v>704</v>
      </c>
    </row>
    <row r="253" spans="1:12" ht="28.5" thickBot="1">
      <c r="A253" s="23">
        <v>46202</v>
      </c>
      <c r="B253" s="24" t="s">
        <v>391</v>
      </c>
      <c r="C253" s="28" t="s">
        <v>518</v>
      </c>
      <c r="D253" s="24" t="s">
        <v>372</v>
      </c>
      <c r="E253" s="24" t="s">
        <v>306</v>
      </c>
      <c r="F253" s="28" t="s">
        <v>712</v>
      </c>
      <c r="G253" s="24" t="s">
        <v>713</v>
      </c>
      <c r="H253" s="24" t="s">
        <v>502</v>
      </c>
      <c r="I253" s="28" t="s">
        <v>714</v>
      </c>
      <c r="J253" s="28"/>
      <c r="K253" s="75" t="s">
        <v>732</v>
      </c>
      <c r="L253" s="75" t="s">
        <v>704</v>
      </c>
    </row>
    <row r="254" spans="1:12" ht="14.5" thickBot="1">
      <c r="A254" s="23">
        <v>46202</v>
      </c>
      <c r="B254" s="24" t="s">
        <v>391</v>
      </c>
      <c r="C254" s="28" t="s">
        <v>518</v>
      </c>
      <c r="D254" s="24" t="s">
        <v>372</v>
      </c>
      <c r="E254" s="24" t="s">
        <v>306</v>
      </c>
      <c r="F254" s="28" t="s">
        <v>712</v>
      </c>
      <c r="G254" s="24" t="s">
        <v>713</v>
      </c>
      <c r="H254" s="24" t="s">
        <v>502</v>
      </c>
      <c r="I254" s="28" t="s">
        <v>511</v>
      </c>
      <c r="J254" s="28"/>
      <c r="K254" s="75" t="s">
        <v>512</v>
      </c>
      <c r="L254" s="75" t="s">
        <v>704</v>
      </c>
    </row>
    <row r="255" spans="1:12" ht="28.5" thickBot="1">
      <c r="A255" s="23">
        <v>46202</v>
      </c>
      <c r="B255" s="24" t="s">
        <v>391</v>
      </c>
      <c r="C255" s="28" t="s">
        <v>518</v>
      </c>
      <c r="D255" s="24" t="s">
        <v>372</v>
      </c>
      <c r="E255" s="24" t="s">
        <v>306</v>
      </c>
      <c r="F255" s="28" t="s">
        <v>712</v>
      </c>
      <c r="G255" s="24" t="s">
        <v>713</v>
      </c>
      <c r="H255" s="24" t="s">
        <v>502</v>
      </c>
      <c r="I255" s="28" t="s">
        <v>514</v>
      </c>
      <c r="J255" s="28"/>
      <c r="K255" s="75" t="s">
        <v>733</v>
      </c>
      <c r="L255" s="75" t="s">
        <v>704</v>
      </c>
    </row>
    <row r="256" spans="1:12" ht="29.25" customHeight="1" thickBot="1">
      <c r="A256" s="23">
        <v>46202</v>
      </c>
      <c r="B256" s="24" t="s">
        <v>391</v>
      </c>
      <c r="C256" s="28" t="s">
        <v>518</v>
      </c>
      <c r="D256" s="24" t="s">
        <v>372</v>
      </c>
      <c r="E256" s="24" t="s">
        <v>306</v>
      </c>
      <c r="F256" s="28" t="s">
        <v>712</v>
      </c>
      <c r="G256" s="24" t="s">
        <v>713</v>
      </c>
      <c r="H256" s="24" t="s">
        <v>502</v>
      </c>
      <c r="I256" s="28" t="s">
        <v>515</v>
      </c>
      <c r="J256" s="28"/>
      <c r="K256" s="75" t="s">
        <v>512</v>
      </c>
      <c r="L256" s="75" t="s">
        <v>704</v>
      </c>
    </row>
    <row r="257" spans="1:12" ht="29.25" customHeight="1" thickBot="1">
      <c r="A257" s="23">
        <v>46202</v>
      </c>
      <c r="B257" s="24" t="s">
        <v>391</v>
      </c>
      <c r="C257" s="28" t="s">
        <v>518</v>
      </c>
      <c r="D257" s="24" t="s">
        <v>372</v>
      </c>
      <c r="E257" s="24" t="s">
        <v>306</v>
      </c>
      <c r="F257" s="28" t="s">
        <v>712</v>
      </c>
      <c r="G257" s="24" t="s">
        <v>713</v>
      </c>
      <c r="H257" s="24" t="s">
        <v>502</v>
      </c>
      <c r="I257" s="28" t="s">
        <v>516</v>
      </c>
      <c r="J257" s="28"/>
      <c r="K257" s="75" t="s">
        <v>512</v>
      </c>
      <c r="L257" s="75" t="s">
        <v>704</v>
      </c>
    </row>
    <row r="258" spans="1:12" ht="29.25" customHeight="1" thickBot="1">
      <c r="A258" s="23">
        <v>46202</v>
      </c>
      <c r="B258" s="24" t="s">
        <v>391</v>
      </c>
      <c r="C258" s="28" t="s">
        <v>518</v>
      </c>
      <c r="D258" s="24" t="s">
        <v>372</v>
      </c>
      <c r="E258" s="24" t="s">
        <v>306</v>
      </c>
      <c r="F258" s="28" t="s">
        <v>712</v>
      </c>
      <c r="G258" s="24" t="s">
        <v>713</v>
      </c>
      <c r="H258" s="24" t="s">
        <v>502</v>
      </c>
      <c r="I258" s="28" t="s">
        <v>517</v>
      </c>
      <c r="J258" s="28"/>
      <c r="K258" s="75" t="s">
        <v>512</v>
      </c>
      <c r="L258" s="75" t="s">
        <v>704</v>
      </c>
    </row>
    <row r="259" spans="1:12" ht="28.5" thickBot="1">
      <c r="A259" s="23">
        <v>46202</v>
      </c>
      <c r="B259" s="24" t="s">
        <v>305</v>
      </c>
      <c r="C259" s="28" t="s">
        <v>293</v>
      </c>
      <c r="D259" s="24" t="s">
        <v>286</v>
      </c>
      <c r="E259" s="24" t="s">
        <v>306</v>
      </c>
      <c r="F259" s="28" t="s">
        <v>721</v>
      </c>
      <c r="G259" s="24" t="s">
        <v>722</v>
      </c>
      <c r="H259" s="24" t="s">
        <v>723</v>
      </c>
      <c r="I259" s="28" t="s">
        <v>724</v>
      </c>
      <c r="J259" s="28"/>
      <c r="K259" s="75" t="s">
        <v>725</v>
      </c>
      <c r="L259" s="75" t="s">
        <v>704</v>
      </c>
    </row>
    <row r="260" spans="1:12" ht="28.5" thickBot="1">
      <c r="A260" s="23">
        <v>46202</v>
      </c>
      <c r="B260" s="24" t="s">
        <v>305</v>
      </c>
      <c r="C260" s="28" t="s">
        <v>293</v>
      </c>
      <c r="D260" s="24" t="s">
        <v>286</v>
      </c>
      <c r="E260" s="24" t="s">
        <v>306</v>
      </c>
      <c r="F260" s="28" t="s">
        <v>721</v>
      </c>
      <c r="G260" s="24" t="s">
        <v>722</v>
      </c>
      <c r="H260" s="24" t="s">
        <v>723</v>
      </c>
      <c r="I260" s="28" t="s">
        <v>726</v>
      </c>
      <c r="J260" s="28"/>
      <c r="K260" s="75" t="s">
        <v>725</v>
      </c>
      <c r="L260" s="75" t="s">
        <v>704</v>
      </c>
    </row>
    <row r="261" spans="1:12" ht="28.5" thickBot="1">
      <c r="A261" s="23">
        <v>46202</v>
      </c>
      <c r="B261" s="24" t="s">
        <v>305</v>
      </c>
      <c r="C261" s="28" t="s">
        <v>293</v>
      </c>
      <c r="D261" s="24" t="s">
        <v>286</v>
      </c>
      <c r="E261" s="24" t="s">
        <v>306</v>
      </c>
      <c r="F261" s="28" t="s">
        <v>721</v>
      </c>
      <c r="G261" s="24" t="s">
        <v>722</v>
      </c>
      <c r="H261" s="24" t="s">
        <v>723</v>
      </c>
      <c r="I261" s="28" t="s">
        <v>727</v>
      </c>
      <c r="J261" s="28"/>
      <c r="K261" s="75" t="s">
        <v>725</v>
      </c>
      <c r="L261" s="75" t="s">
        <v>704</v>
      </c>
    </row>
    <row r="262" spans="1:12" ht="86.25" customHeight="1" thickBot="1">
      <c r="A262" s="23">
        <v>46202</v>
      </c>
      <c r="B262" s="24" t="s">
        <v>305</v>
      </c>
      <c r="C262" s="28" t="s">
        <v>293</v>
      </c>
      <c r="D262" s="24" t="s">
        <v>286</v>
      </c>
      <c r="E262" s="24" t="s">
        <v>306</v>
      </c>
      <c r="F262" s="28" t="s">
        <v>721</v>
      </c>
      <c r="G262" s="24" t="s">
        <v>722</v>
      </c>
      <c r="H262" s="24" t="s">
        <v>723</v>
      </c>
      <c r="I262" s="28" t="s">
        <v>728</v>
      </c>
      <c r="J262" s="28"/>
      <c r="K262" s="75" t="s">
        <v>725</v>
      </c>
      <c r="L262" s="75" t="s">
        <v>704</v>
      </c>
    </row>
    <row r="263" spans="1:12" ht="28.5" thickBot="1">
      <c r="A263" s="23">
        <v>46202</v>
      </c>
      <c r="B263" s="24" t="s">
        <v>305</v>
      </c>
      <c r="C263" s="28" t="s">
        <v>293</v>
      </c>
      <c r="D263" s="24" t="s">
        <v>286</v>
      </c>
      <c r="E263" s="24" t="s">
        <v>306</v>
      </c>
      <c r="F263" s="28" t="s">
        <v>721</v>
      </c>
      <c r="G263" s="24" t="s">
        <v>722</v>
      </c>
      <c r="H263" s="24" t="s">
        <v>723</v>
      </c>
      <c r="I263" s="28" t="s">
        <v>729</v>
      </c>
      <c r="J263" s="28"/>
      <c r="K263" s="75" t="s">
        <v>725</v>
      </c>
      <c r="L263" s="75" t="s">
        <v>704</v>
      </c>
    </row>
    <row r="264" spans="1:12" ht="28.5" thickBot="1">
      <c r="A264" s="23">
        <v>46202</v>
      </c>
      <c r="B264" s="24" t="s">
        <v>305</v>
      </c>
      <c r="C264" s="28" t="s">
        <v>293</v>
      </c>
      <c r="D264" s="24" t="s">
        <v>286</v>
      </c>
      <c r="E264" s="24" t="s">
        <v>306</v>
      </c>
      <c r="F264" s="28" t="s">
        <v>721</v>
      </c>
      <c r="G264" s="24" t="s">
        <v>722</v>
      </c>
      <c r="H264" s="24" t="s">
        <v>723</v>
      </c>
      <c r="I264" s="28" t="s">
        <v>730</v>
      </c>
      <c r="J264" s="28"/>
      <c r="K264" s="75" t="s">
        <v>725</v>
      </c>
      <c r="L264" s="75" t="s">
        <v>704</v>
      </c>
    </row>
    <row r="265" spans="1:12" ht="29.25" customHeight="1" thickBot="1">
      <c r="A265" s="23">
        <v>46203</v>
      </c>
      <c r="B265" s="24" t="s">
        <v>412</v>
      </c>
      <c r="C265" s="28" t="s">
        <v>293</v>
      </c>
      <c r="D265" s="24" t="s">
        <v>286</v>
      </c>
      <c r="E265" s="24" t="s">
        <v>302</v>
      </c>
      <c r="F265" s="28" t="s">
        <v>712</v>
      </c>
      <c r="G265" s="24" t="s">
        <v>713</v>
      </c>
      <c r="H265" s="24" t="s">
        <v>502</v>
      </c>
      <c r="I265" s="28" t="s">
        <v>511</v>
      </c>
      <c r="J265" s="28"/>
      <c r="K265" s="75" t="s">
        <v>512</v>
      </c>
      <c r="L265" s="75" t="s">
        <v>704</v>
      </c>
    </row>
    <row r="266" spans="1:12" ht="29.25" customHeight="1" thickBot="1">
      <c r="A266" s="23">
        <v>46203</v>
      </c>
      <c r="B266" s="24" t="s">
        <v>412</v>
      </c>
      <c r="C266" s="28" t="s">
        <v>293</v>
      </c>
      <c r="D266" s="24" t="s">
        <v>286</v>
      </c>
      <c r="E266" s="24" t="s">
        <v>302</v>
      </c>
      <c r="F266" s="28" t="s">
        <v>712</v>
      </c>
      <c r="G266" s="24" t="s">
        <v>713</v>
      </c>
      <c r="H266" s="24" t="s">
        <v>502</v>
      </c>
      <c r="I266" s="28" t="s">
        <v>514</v>
      </c>
      <c r="J266" s="28"/>
      <c r="K266" s="75" t="s">
        <v>734</v>
      </c>
      <c r="L266" s="75" t="s">
        <v>704</v>
      </c>
    </row>
    <row r="267" spans="1:12" ht="29.25" customHeight="1" thickBot="1">
      <c r="A267" s="23">
        <v>46203</v>
      </c>
      <c r="B267" s="24" t="s">
        <v>412</v>
      </c>
      <c r="C267" s="28" t="s">
        <v>293</v>
      </c>
      <c r="D267" s="24" t="s">
        <v>286</v>
      </c>
      <c r="E267" s="24" t="s">
        <v>302</v>
      </c>
      <c r="F267" s="28" t="s">
        <v>712</v>
      </c>
      <c r="G267" s="24" t="s">
        <v>713</v>
      </c>
      <c r="H267" s="24" t="s">
        <v>502</v>
      </c>
      <c r="I267" s="28" t="s">
        <v>515</v>
      </c>
      <c r="J267" s="28"/>
      <c r="K267" s="75" t="s">
        <v>512</v>
      </c>
      <c r="L267" s="75" t="s">
        <v>704</v>
      </c>
    </row>
    <row r="268" spans="1:12" ht="29.25" customHeight="1" thickBot="1">
      <c r="A268" s="23">
        <v>46203</v>
      </c>
      <c r="B268" s="24" t="s">
        <v>412</v>
      </c>
      <c r="C268" s="28" t="s">
        <v>293</v>
      </c>
      <c r="D268" s="24" t="s">
        <v>286</v>
      </c>
      <c r="E268" s="24" t="s">
        <v>302</v>
      </c>
      <c r="F268" s="28" t="s">
        <v>712</v>
      </c>
      <c r="G268" s="24" t="s">
        <v>713</v>
      </c>
      <c r="H268" s="24" t="s">
        <v>502</v>
      </c>
      <c r="I268" s="28" t="s">
        <v>516</v>
      </c>
      <c r="J268" s="28"/>
      <c r="K268" s="75" t="s">
        <v>512</v>
      </c>
      <c r="L268" s="75" t="s">
        <v>704</v>
      </c>
    </row>
    <row r="269" spans="1:12" ht="14.5" thickBot="1">
      <c r="A269" s="23">
        <v>46203</v>
      </c>
      <c r="B269" s="24" t="s">
        <v>412</v>
      </c>
      <c r="C269" s="28" t="s">
        <v>293</v>
      </c>
      <c r="D269" s="24" t="s">
        <v>286</v>
      </c>
      <c r="E269" s="24" t="s">
        <v>302</v>
      </c>
      <c r="F269" s="28" t="s">
        <v>712</v>
      </c>
      <c r="G269" s="24" t="s">
        <v>713</v>
      </c>
      <c r="H269" s="24" t="s">
        <v>502</v>
      </c>
      <c r="I269" s="28" t="s">
        <v>517</v>
      </c>
      <c r="J269" s="28"/>
      <c r="K269" s="75" t="s">
        <v>512</v>
      </c>
      <c r="L269" s="75" t="s">
        <v>704</v>
      </c>
    </row>
    <row r="270" spans="1:12" ht="29.25" customHeight="1" thickBot="1">
      <c r="A270" s="23">
        <v>46204</v>
      </c>
      <c r="B270" s="24" t="s">
        <v>735</v>
      </c>
      <c r="C270" s="28" t="s">
        <v>293</v>
      </c>
      <c r="D270" s="24" t="s">
        <v>286</v>
      </c>
      <c r="E270" s="24" t="s">
        <v>302</v>
      </c>
      <c r="F270" s="28" t="s">
        <v>712</v>
      </c>
      <c r="G270" s="24" t="s">
        <v>713</v>
      </c>
      <c r="H270" s="24" t="s">
        <v>502</v>
      </c>
      <c r="I270" s="28" t="s">
        <v>511</v>
      </c>
      <c r="J270" s="28"/>
      <c r="K270" s="75" t="s">
        <v>512</v>
      </c>
      <c r="L270" s="75" t="s">
        <v>704</v>
      </c>
    </row>
    <row r="271" spans="1:12" ht="29.25" customHeight="1" thickBot="1">
      <c r="A271" s="23">
        <v>46204</v>
      </c>
      <c r="B271" s="24" t="s">
        <v>735</v>
      </c>
      <c r="C271" s="28" t="s">
        <v>293</v>
      </c>
      <c r="D271" s="24" t="s">
        <v>286</v>
      </c>
      <c r="E271" s="24" t="s">
        <v>302</v>
      </c>
      <c r="F271" s="28" t="s">
        <v>712</v>
      </c>
      <c r="G271" s="24" t="s">
        <v>713</v>
      </c>
      <c r="H271" s="24" t="s">
        <v>502</v>
      </c>
      <c r="I271" s="28" t="s">
        <v>514</v>
      </c>
      <c r="J271" s="28"/>
      <c r="K271" s="75" t="s">
        <v>736</v>
      </c>
      <c r="L271" s="75" t="s">
        <v>704</v>
      </c>
    </row>
    <row r="272" spans="1:12" ht="29.25" customHeight="1" thickBot="1">
      <c r="A272" s="23">
        <v>46204</v>
      </c>
      <c r="B272" s="24" t="s">
        <v>735</v>
      </c>
      <c r="C272" s="28" t="s">
        <v>293</v>
      </c>
      <c r="D272" s="24" t="s">
        <v>286</v>
      </c>
      <c r="E272" s="24" t="s">
        <v>302</v>
      </c>
      <c r="F272" s="28" t="s">
        <v>712</v>
      </c>
      <c r="G272" s="24" t="s">
        <v>713</v>
      </c>
      <c r="H272" s="24" t="s">
        <v>502</v>
      </c>
      <c r="I272" s="28" t="s">
        <v>515</v>
      </c>
      <c r="J272" s="28"/>
      <c r="K272" s="75" t="s">
        <v>512</v>
      </c>
      <c r="L272" s="75" t="s">
        <v>704</v>
      </c>
    </row>
    <row r="273" spans="1:12" ht="29.25" customHeight="1" thickBot="1">
      <c r="A273" s="23">
        <v>46204</v>
      </c>
      <c r="B273" s="24" t="s">
        <v>735</v>
      </c>
      <c r="C273" s="28" t="s">
        <v>293</v>
      </c>
      <c r="D273" s="24" t="s">
        <v>286</v>
      </c>
      <c r="E273" s="24" t="s">
        <v>302</v>
      </c>
      <c r="F273" s="28" t="s">
        <v>712</v>
      </c>
      <c r="G273" s="24" t="s">
        <v>713</v>
      </c>
      <c r="H273" s="24" t="s">
        <v>502</v>
      </c>
      <c r="I273" s="28" t="s">
        <v>516</v>
      </c>
      <c r="J273" s="28"/>
      <c r="K273" s="75" t="s">
        <v>512</v>
      </c>
      <c r="L273" s="75" t="s">
        <v>704</v>
      </c>
    </row>
    <row r="274" spans="1:12" ht="29.25" customHeight="1" thickBot="1">
      <c r="A274" s="23">
        <v>46204</v>
      </c>
      <c r="B274" s="24" t="s">
        <v>735</v>
      </c>
      <c r="C274" s="28" t="s">
        <v>293</v>
      </c>
      <c r="D274" s="24" t="s">
        <v>286</v>
      </c>
      <c r="E274" s="24" t="s">
        <v>302</v>
      </c>
      <c r="F274" s="28" t="s">
        <v>712</v>
      </c>
      <c r="G274" s="24" t="s">
        <v>713</v>
      </c>
      <c r="H274" s="24" t="s">
        <v>502</v>
      </c>
      <c r="I274" s="28" t="s">
        <v>517</v>
      </c>
      <c r="J274" s="28"/>
      <c r="K274" s="75" t="s">
        <v>512</v>
      </c>
      <c r="L274" s="75" t="s">
        <v>704</v>
      </c>
    </row>
    <row r="275" spans="1:12" ht="29.25" customHeight="1" thickBot="1">
      <c r="A275" s="23">
        <v>46205</v>
      </c>
      <c r="B275" s="24" t="s">
        <v>478</v>
      </c>
      <c r="C275" s="28" t="s">
        <v>293</v>
      </c>
      <c r="D275" s="24" t="s">
        <v>414</v>
      </c>
      <c r="E275" s="24" t="s">
        <v>302</v>
      </c>
      <c r="F275" s="28" t="s">
        <v>737</v>
      </c>
      <c r="G275" s="24" t="s">
        <v>713</v>
      </c>
      <c r="H275" s="24" t="s">
        <v>502</v>
      </c>
      <c r="I275" s="28" t="s">
        <v>714</v>
      </c>
      <c r="J275" s="28" t="s">
        <v>503</v>
      </c>
      <c r="K275" s="75" t="s">
        <v>738</v>
      </c>
      <c r="L275" s="75" t="s">
        <v>739</v>
      </c>
    </row>
    <row r="276" spans="1:12" ht="42.5" thickBot="1">
      <c r="A276" s="23">
        <v>46205</v>
      </c>
      <c r="B276" s="24" t="s">
        <v>478</v>
      </c>
      <c r="C276" s="28" t="s">
        <v>293</v>
      </c>
      <c r="D276" s="24" t="s">
        <v>414</v>
      </c>
      <c r="E276" s="24" t="s">
        <v>302</v>
      </c>
      <c r="F276" s="28" t="s">
        <v>737</v>
      </c>
      <c r="G276" s="24" t="s">
        <v>713</v>
      </c>
      <c r="H276" s="24" t="s">
        <v>502</v>
      </c>
      <c r="I276" s="28" t="s">
        <v>516</v>
      </c>
      <c r="J276" s="28" t="s">
        <v>531</v>
      </c>
      <c r="K276" s="75" t="s">
        <v>740</v>
      </c>
      <c r="L276" s="75" t="s">
        <v>741</v>
      </c>
    </row>
    <row r="277" spans="1:12" ht="84.5" thickBot="1">
      <c r="A277" s="23">
        <v>46205</v>
      </c>
      <c r="B277" s="24" t="s">
        <v>478</v>
      </c>
      <c r="C277" s="28" t="s">
        <v>293</v>
      </c>
      <c r="D277" s="24" t="s">
        <v>414</v>
      </c>
      <c r="E277" s="24" t="s">
        <v>302</v>
      </c>
      <c r="F277" s="28" t="s">
        <v>737</v>
      </c>
      <c r="G277" s="24" t="s">
        <v>713</v>
      </c>
      <c r="H277" s="24" t="s">
        <v>502</v>
      </c>
      <c r="I277" s="28" t="s">
        <v>517</v>
      </c>
      <c r="J277" s="28" t="s">
        <v>673</v>
      </c>
      <c r="K277" s="75" t="s">
        <v>742</v>
      </c>
      <c r="L277" s="75" t="s">
        <v>743</v>
      </c>
    </row>
    <row r="278" spans="1:12" ht="56.5" thickBot="1">
      <c r="A278" s="23">
        <v>46206</v>
      </c>
      <c r="B278" s="24" t="s">
        <v>744</v>
      </c>
      <c r="C278" s="28" t="s">
        <v>293</v>
      </c>
      <c r="D278" s="24" t="s">
        <v>397</v>
      </c>
      <c r="E278" s="24" t="s">
        <v>306</v>
      </c>
      <c r="F278" s="28" t="s">
        <v>717</v>
      </c>
      <c r="G278" s="24" t="s">
        <v>713</v>
      </c>
      <c r="H278" s="24" t="s">
        <v>502</v>
      </c>
      <c r="I278" s="28" t="s">
        <v>514</v>
      </c>
      <c r="J278" s="28" t="s">
        <v>531</v>
      </c>
      <c r="K278" s="75" t="s">
        <v>745</v>
      </c>
      <c r="L278" s="75" t="s">
        <v>746</v>
      </c>
    </row>
    <row r="279" spans="1:12" ht="56.5" thickBot="1">
      <c r="A279" s="23">
        <v>46206</v>
      </c>
      <c r="B279" s="24" t="s">
        <v>744</v>
      </c>
      <c r="C279" s="28" t="s">
        <v>293</v>
      </c>
      <c r="D279" s="24" t="s">
        <v>397</v>
      </c>
      <c r="E279" s="24" t="s">
        <v>306</v>
      </c>
      <c r="F279" s="28" t="s">
        <v>717</v>
      </c>
      <c r="G279" s="24" t="s">
        <v>713</v>
      </c>
      <c r="H279" s="24" t="s">
        <v>502</v>
      </c>
      <c r="I279" s="28" t="s">
        <v>515</v>
      </c>
      <c r="J279" s="28" t="s">
        <v>503</v>
      </c>
      <c r="K279" s="75" t="s">
        <v>747</v>
      </c>
      <c r="L279" s="75" t="s">
        <v>748</v>
      </c>
    </row>
    <row r="280" spans="1:12" ht="98.5" thickBot="1">
      <c r="A280" s="23">
        <v>46206</v>
      </c>
      <c r="B280" s="24" t="s">
        <v>744</v>
      </c>
      <c r="C280" s="28" t="s">
        <v>293</v>
      </c>
      <c r="D280" s="24" t="s">
        <v>397</v>
      </c>
      <c r="E280" s="24" t="s">
        <v>306</v>
      </c>
      <c r="F280" s="28" t="s">
        <v>717</v>
      </c>
      <c r="G280" s="24" t="s">
        <v>713</v>
      </c>
      <c r="H280" s="24" t="s">
        <v>502</v>
      </c>
      <c r="I280" s="28" t="s">
        <v>517</v>
      </c>
      <c r="J280" s="28" t="s">
        <v>531</v>
      </c>
      <c r="K280" s="75" t="s">
        <v>749</v>
      </c>
      <c r="L280" s="75" t="s">
        <v>750</v>
      </c>
    </row>
    <row r="281" spans="1:12" ht="28.5" thickBot="1">
      <c r="A281" s="23">
        <v>46206</v>
      </c>
      <c r="B281" s="24" t="s">
        <v>744</v>
      </c>
      <c r="C281" s="28" t="s">
        <v>293</v>
      </c>
      <c r="D281" s="24" t="s">
        <v>397</v>
      </c>
      <c r="E281" s="24" t="s">
        <v>306</v>
      </c>
      <c r="F281" s="28" t="s">
        <v>717</v>
      </c>
      <c r="G281" s="24" t="s">
        <v>713</v>
      </c>
      <c r="H281" s="24" t="s">
        <v>502</v>
      </c>
      <c r="I281" s="28" t="s">
        <v>517</v>
      </c>
      <c r="J281" s="28" t="s">
        <v>528</v>
      </c>
      <c r="K281" s="75" t="s">
        <v>751</v>
      </c>
      <c r="L281" s="75" t="s">
        <v>752</v>
      </c>
    </row>
    <row r="282" spans="1:12" ht="29.25" customHeight="1" thickBot="1">
      <c r="A282" s="23">
        <v>46210</v>
      </c>
      <c r="B282" s="24" t="s">
        <v>753</v>
      </c>
      <c r="C282" s="28" t="s">
        <v>293</v>
      </c>
      <c r="D282" s="24" t="s">
        <v>359</v>
      </c>
      <c r="E282" s="24" t="s">
        <v>294</v>
      </c>
      <c r="F282" s="28" t="s">
        <v>737</v>
      </c>
      <c r="G282" s="24" t="s">
        <v>713</v>
      </c>
      <c r="H282" s="24" t="s">
        <v>502</v>
      </c>
      <c r="I282" s="28" t="s">
        <v>511</v>
      </c>
      <c r="J282" s="28" t="s">
        <v>520</v>
      </c>
      <c r="K282" s="75" t="s">
        <v>754</v>
      </c>
      <c r="L282" s="75" t="s">
        <v>755</v>
      </c>
    </row>
    <row r="283" spans="1:12" ht="29.25" customHeight="1" thickBot="1">
      <c r="A283" s="23">
        <v>46210</v>
      </c>
      <c r="B283" s="24" t="s">
        <v>753</v>
      </c>
      <c r="C283" s="28" t="s">
        <v>293</v>
      </c>
      <c r="D283" s="24" t="s">
        <v>359</v>
      </c>
      <c r="E283" s="24" t="s">
        <v>294</v>
      </c>
      <c r="F283" s="28" t="s">
        <v>737</v>
      </c>
      <c r="G283" s="24" t="s">
        <v>713</v>
      </c>
      <c r="H283" s="24" t="s">
        <v>502</v>
      </c>
      <c r="I283" s="28" t="s">
        <v>515</v>
      </c>
      <c r="J283" s="28" t="s">
        <v>528</v>
      </c>
      <c r="K283" s="75" t="s">
        <v>1133</v>
      </c>
      <c r="L283" s="75" t="s">
        <v>756</v>
      </c>
    </row>
    <row r="284" spans="1:12" ht="29.25" customHeight="1" thickBot="1">
      <c r="A284" s="23">
        <v>46210</v>
      </c>
      <c r="B284" s="24" t="s">
        <v>753</v>
      </c>
      <c r="C284" s="28" t="s">
        <v>293</v>
      </c>
      <c r="D284" s="24" t="s">
        <v>359</v>
      </c>
      <c r="E284" s="24" t="s">
        <v>294</v>
      </c>
      <c r="F284" s="28" t="s">
        <v>737</v>
      </c>
      <c r="G284" s="24" t="s">
        <v>713</v>
      </c>
      <c r="H284" s="24" t="s">
        <v>502</v>
      </c>
      <c r="I284" s="28" t="s">
        <v>515</v>
      </c>
      <c r="J284" s="28" t="s">
        <v>528</v>
      </c>
      <c r="K284" s="75" t="s">
        <v>757</v>
      </c>
      <c r="L284" s="75" t="s">
        <v>758</v>
      </c>
    </row>
    <row r="285" spans="1:12" ht="29.25" customHeight="1" thickBot="1">
      <c r="A285" s="23">
        <v>46210</v>
      </c>
      <c r="B285" s="24" t="s">
        <v>753</v>
      </c>
      <c r="C285" s="28" t="s">
        <v>293</v>
      </c>
      <c r="D285" s="24" t="s">
        <v>359</v>
      </c>
      <c r="E285" s="24" t="s">
        <v>294</v>
      </c>
      <c r="F285" s="28" t="s">
        <v>737</v>
      </c>
      <c r="G285" s="24" t="s">
        <v>713</v>
      </c>
      <c r="H285" s="24" t="s">
        <v>502</v>
      </c>
      <c r="I285" s="28" t="s">
        <v>517</v>
      </c>
      <c r="J285" s="28" t="s">
        <v>528</v>
      </c>
      <c r="K285" s="75" t="s">
        <v>759</v>
      </c>
      <c r="L285" s="75" t="s">
        <v>760</v>
      </c>
    </row>
    <row r="286" spans="1:12" ht="29.25" customHeight="1" thickBot="1">
      <c r="A286" s="23">
        <v>46211</v>
      </c>
      <c r="B286" s="24" t="s">
        <v>735</v>
      </c>
      <c r="C286" s="28" t="s">
        <v>293</v>
      </c>
      <c r="D286" s="24" t="s">
        <v>286</v>
      </c>
      <c r="E286" s="24" t="s">
        <v>302</v>
      </c>
      <c r="F286" s="28" t="s">
        <v>761</v>
      </c>
      <c r="G286" s="24" t="s">
        <v>713</v>
      </c>
      <c r="H286" s="24" t="s">
        <v>502</v>
      </c>
      <c r="I286" s="28" t="s">
        <v>515</v>
      </c>
      <c r="J286" s="28" t="s">
        <v>762</v>
      </c>
      <c r="K286" s="75" t="s">
        <v>763</v>
      </c>
      <c r="L286" s="75" t="s">
        <v>764</v>
      </c>
    </row>
    <row r="287" spans="1:12" ht="29.25" customHeight="1" thickBot="1">
      <c r="A287" s="23">
        <v>46211</v>
      </c>
      <c r="B287" s="24" t="s">
        <v>735</v>
      </c>
      <c r="C287" s="28" t="s">
        <v>293</v>
      </c>
      <c r="D287" s="24" t="s">
        <v>286</v>
      </c>
      <c r="E287" s="24" t="s">
        <v>302</v>
      </c>
      <c r="F287" s="28" t="s">
        <v>761</v>
      </c>
      <c r="G287" s="24" t="s">
        <v>713</v>
      </c>
      <c r="H287" s="24" t="s">
        <v>502</v>
      </c>
      <c r="I287" s="28" t="s">
        <v>516</v>
      </c>
      <c r="J287" s="28" t="s">
        <v>762</v>
      </c>
      <c r="K287" s="75" t="s">
        <v>765</v>
      </c>
      <c r="L287" s="75" t="s">
        <v>764</v>
      </c>
    </row>
    <row r="288" spans="1:12" ht="57.5" thickBot="1">
      <c r="A288" s="23">
        <v>46211</v>
      </c>
      <c r="B288" s="24" t="s">
        <v>426</v>
      </c>
      <c r="C288" s="28" t="s">
        <v>293</v>
      </c>
      <c r="D288" s="24" t="s">
        <v>359</v>
      </c>
      <c r="E288" s="24" t="s">
        <v>302</v>
      </c>
      <c r="F288" s="28" t="s">
        <v>737</v>
      </c>
      <c r="G288" s="24" t="s">
        <v>713</v>
      </c>
      <c r="H288" s="24" t="s">
        <v>502</v>
      </c>
      <c r="I288" s="28" t="s">
        <v>514</v>
      </c>
      <c r="J288" s="28" t="s">
        <v>543</v>
      </c>
      <c r="K288" s="75" t="s">
        <v>1134</v>
      </c>
      <c r="L288" s="75" t="s">
        <v>766</v>
      </c>
    </row>
    <row r="289" spans="1:12" ht="42.5" thickBot="1">
      <c r="A289" s="23">
        <v>46211</v>
      </c>
      <c r="B289" s="24" t="s">
        <v>426</v>
      </c>
      <c r="C289" s="28" t="s">
        <v>293</v>
      </c>
      <c r="D289" s="24" t="s">
        <v>359</v>
      </c>
      <c r="E289" s="24" t="s">
        <v>302</v>
      </c>
      <c r="F289" s="28" t="s">
        <v>737</v>
      </c>
      <c r="G289" s="24" t="s">
        <v>713</v>
      </c>
      <c r="H289" s="24" t="s">
        <v>502</v>
      </c>
      <c r="I289" s="28" t="s">
        <v>515</v>
      </c>
      <c r="J289" s="28" t="s">
        <v>531</v>
      </c>
      <c r="K289" s="75" t="s">
        <v>767</v>
      </c>
      <c r="L289" s="75" t="s">
        <v>768</v>
      </c>
    </row>
    <row r="290" spans="1:12" ht="28.5" thickBot="1">
      <c r="A290" s="23">
        <v>46211</v>
      </c>
      <c r="B290" s="24" t="s">
        <v>426</v>
      </c>
      <c r="C290" s="28" t="s">
        <v>293</v>
      </c>
      <c r="D290" s="24" t="s">
        <v>359</v>
      </c>
      <c r="E290" s="24" t="s">
        <v>302</v>
      </c>
      <c r="F290" s="28" t="s">
        <v>737</v>
      </c>
      <c r="G290" s="24" t="s">
        <v>713</v>
      </c>
      <c r="H290" s="24" t="s">
        <v>502</v>
      </c>
      <c r="I290" s="28" t="s">
        <v>515</v>
      </c>
      <c r="J290" s="28" t="s">
        <v>531</v>
      </c>
      <c r="K290" s="75" t="s">
        <v>769</v>
      </c>
      <c r="L290" s="75" t="s">
        <v>770</v>
      </c>
    </row>
    <row r="291" spans="1:12" ht="56.5" thickBot="1">
      <c r="A291" s="23">
        <v>46211</v>
      </c>
      <c r="B291" s="24" t="s">
        <v>426</v>
      </c>
      <c r="C291" s="28" t="s">
        <v>293</v>
      </c>
      <c r="D291" s="24" t="s">
        <v>359</v>
      </c>
      <c r="E291" s="24" t="s">
        <v>302</v>
      </c>
      <c r="F291" s="28" t="s">
        <v>737</v>
      </c>
      <c r="G291" s="24" t="s">
        <v>713</v>
      </c>
      <c r="H291" s="24" t="s">
        <v>502</v>
      </c>
      <c r="I291" s="28" t="s">
        <v>515</v>
      </c>
      <c r="J291" s="28" t="s">
        <v>531</v>
      </c>
      <c r="K291" s="75" t="s">
        <v>771</v>
      </c>
      <c r="L291" s="75" t="s">
        <v>772</v>
      </c>
    </row>
    <row r="292" spans="1:12" ht="56.5" thickBot="1">
      <c r="A292" s="23">
        <v>46211</v>
      </c>
      <c r="B292" s="24" t="s">
        <v>426</v>
      </c>
      <c r="C292" s="28" t="s">
        <v>293</v>
      </c>
      <c r="D292" s="24" t="s">
        <v>359</v>
      </c>
      <c r="E292" s="24" t="s">
        <v>302</v>
      </c>
      <c r="F292" s="28" t="s">
        <v>737</v>
      </c>
      <c r="G292" s="24" t="s">
        <v>713</v>
      </c>
      <c r="H292" s="24" t="s">
        <v>502</v>
      </c>
      <c r="I292" s="28" t="s">
        <v>515</v>
      </c>
      <c r="J292" s="28" t="s">
        <v>520</v>
      </c>
      <c r="K292" s="75" t="s">
        <v>773</v>
      </c>
      <c r="L292" s="75" t="s">
        <v>774</v>
      </c>
    </row>
    <row r="293" spans="1:12" ht="42.5" thickBot="1">
      <c r="A293" s="23">
        <v>46212</v>
      </c>
      <c r="B293" s="24" t="s">
        <v>775</v>
      </c>
      <c r="C293" s="28" t="s">
        <v>520</v>
      </c>
      <c r="D293" s="24" t="s">
        <v>359</v>
      </c>
      <c r="E293" s="24" t="s">
        <v>294</v>
      </c>
      <c r="F293" s="28" t="s">
        <v>717</v>
      </c>
      <c r="G293" s="24" t="s">
        <v>713</v>
      </c>
      <c r="H293" s="24" t="s">
        <v>502</v>
      </c>
      <c r="I293" s="28" t="s">
        <v>714</v>
      </c>
      <c r="J293" s="28"/>
      <c r="K293" s="75" t="s">
        <v>776</v>
      </c>
      <c r="L293" s="75" t="s">
        <v>704</v>
      </c>
    </row>
    <row r="294" spans="1:12" ht="14.5" thickBot="1">
      <c r="A294" s="23">
        <v>46212</v>
      </c>
      <c r="B294" s="24" t="s">
        <v>777</v>
      </c>
      <c r="C294" s="28" t="s">
        <v>293</v>
      </c>
      <c r="D294" s="24" t="s">
        <v>401</v>
      </c>
      <c r="E294" s="24" t="s">
        <v>298</v>
      </c>
      <c r="F294" s="28" t="s">
        <v>712</v>
      </c>
      <c r="G294" s="24" t="s">
        <v>713</v>
      </c>
      <c r="H294" s="24" t="s">
        <v>502</v>
      </c>
      <c r="I294" s="28" t="s">
        <v>511</v>
      </c>
      <c r="J294" s="28"/>
      <c r="K294" s="75" t="s">
        <v>512</v>
      </c>
      <c r="L294" s="75" t="s">
        <v>704</v>
      </c>
    </row>
    <row r="295" spans="1:12" ht="182.5" thickBot="1">
      <c r="A295" s="23">
        <v>46212</v>
      </c>
      <c r="B295" s="24" t="s">
        <v>777</v>
      </c>
      <c r="C295" s="28" t="s">
        <v>293</v>
      </c>
      <c r="D295" s="24" t="s">
        <v>401</v>
      </c>
      <c r="E295" s="24" t="s">
        <v>298</v>
      </c>
      <c r="F295" s="28" t="s">
        <v>712</v>
      </c>
      <c r="G295" s="24" t="s">
        <v>713</v>
      </c>
      <c r="H295" s="24" t="s">
        <v>502</v>
      </c>
      <c r="I295" s="28" t="s">
        <v>514</v>
      </c>
      <c r="J295" s="28" t="s">
        <v>531</v>
      </c>
      <c r="K295" s="75" t="s">
        <v>778</v>
      </c>
      <c r="L295" s="75" t="s">
        <v>779</v>
      </c>
    </row>
    <row r="296" spans="1:12" ht="336.5" thickBot="1">
      <c r="A296" s="23">
        <v>46212</v>
      </c>
      <c r="B296" s="24" t="s">
        <v>777</v>
      </c>
      <c r="C296" s="28" t="s">
        <v>293</v>
      </c>
      <c r="D296" s="24" t="s">
        <v>401</v>
      </c>
      <c r="E296" s="24" t="s">
        <v>298</v>
      </c>
      <c r="F296" s="28" t="s">
        <v>712</v>
      </c>
      <c r="G296" s="24" t="s">
        <v>713</v>
      </c>
      <c r="H296" s="24" t="s">
        <v>502</v>
      </c>
      <c r="I296" s="28" t="s">
        <v>514</v>
      </c>
      <c r="J296" s="28" t="s">
        <v>531</v>
      </c>
      <c r="K296" s="75" t="s">
        <v>780</v>
      </c>
      <c r="L296" s="75" t="s">
        <v>781</v>
      </c>
    </row>
    <row r="297" spans="1:12" ht="336.5" thickBot="1">
      <c r="A297" s="23">
        <v>46212</v>
      </c>
      <c r="B297" s="24" t="s">
        <v>777</v>
      </c>
      <c r="C297" s="28" t="s">
        <v>293</v>
      </c>
      <c r="D297" s="24" t="s">
        <v>401</v>
      </c>
      <c r="E297" s="24" t="s">
        <v>298</v>
      </c>
      <c r="F297" s="28" t="s">
        <v>712</v>
      </c>
      <c r="G297" s="24" t="s">
        <v>713</v>
      </c>
      <c r="H297" s="24" t="s">
        <v>502</v>
      </c>
      <c r="I297" s="28" t="s">
        <v>515</v>
      </c>
      <c r="J297" s="28" t="s">
        <v>531</v>
      </c>
      <c r="K297" s="75" t="s">
        <v>782</v>
      </c>
      <c r="L297" s="75" t="s">
        <v>783</v>
      </c>
    </row>
    <row r="298" spans="1:12" ht="280.5" thickBot="1">
      <c r="A298" s="23">
        <v>46212</v>
      </c>
      <c r="B298" s="24" t="s">
        <v>777</v>
      </c>
      <c r="C298" s="28" t="s">
        <v>293</v>
      </c>
      <c r="D298" s="24" t="s">
        <v>401</v>
      </c>
      <c r="E298" s="24" t="s">
        <v>298</v>
      </c>
      <c r="F298" s="28" t="s">
        <v>712</v>
      </c>
      <c r="G298" s="24" t="s">
        <v>713</v>
      </c>
      <c r="H298" s="24" t="s">
        <v>502</v>
      </c>
      <c r="I298" s="28" t="s">
        <v>515</v>
      </c>
      <c r="J298" s="28" t="s">
        <v>531</v>
      </c>
      <c r="K298" s="75" t="s">
        <v>784</v>
      </c>
      <c r="L298" s="75" t="s">
        <v>785</v>
      </c>
    </row>
    <row r="299" spans="1:12" ht="336.5" thickBot="1">
      <c r="A299" s="23">
        <v>46212</v>
      </c>
      <c r="B299" s="24" t="s">
        <v>777</v>
      </c>
      <c r="C299" s="28" t="s">
        <v>293</v>
      </c>
      <c r="D299" s="24" t="s">
        <v>401</v>
      </c>
      <c r="E299" s="24" t="s">
        <v>298</v>
      </c>
      <c r="F299" s="28" t="s">
        <v>712</v>
      </c>
      <c r="G299" s="24" t="s">
        <v>713</v>
      </c>
      <c r="H299" s="24" t="s">
        <v>502</v>
      </c>
      <c r="I299" s="28" t="s">
        <v>515</v>
      </c>
      <c r="J299" s="28" t="s">
        <v>543</v>
      </c>
      <c r="K299" s="75" t="s">
        <v>786</v>
      </c>
      <c r="L299" s="75" t="s">
        <v>787</v>
      </c>
    </row>
    <row r="300" spans="1:12" ht="336.5" thickBot="1">
      <c r="A300" s="23">
        <v>46212</v>
      </c>
      <c r="B300" s="24" t="s">
        <v>777</v>
      </c>
      <c r="C300" s="28" t="s">
        <v>293</v>
      </c>
      <c r="D300" s="24" t="s">
        <v>401</v>
      </c>
      <c r="E300" s="24" t="s">
        <v>298</v>
      </c>
      <c r="F300" s="28" t="s">
        <v>712</v>
      </c>
      <c r="G300" s="24" t="s">
        <v>713</v>
      </c>
      <c r="H300" s="24" t="s">
        <v>502</v>
      </c>
      <c r="I300" s="28" t="s">
        <v>516</v>
      </c>
      <c r="J300" s="28" t="s">
        <v>531</v>
      </c>
      <c r="K300" s="75" t="s">
        <v>788</v>
      </c>
      <c r="L300" s="75" t="s">
        <v>789</v>
      </c>
    </row>
    <row r="301" spans="1:12" ht="409.6" thickBot="1">
      <c r="A301" s="23">
        <v>46212</v>
      </c>
      <c r="B301" s="24" t="s">
        <v>777</v>
      </c>
      <c r="C301" s="28" t="s">
        <v>293</v>
      </c>
      <c r="D301" s="24" t="s">
        <v>401</v>
      </c>
      <c r="E301" s="24" t="s">
        <v>298</v>
      </c>
      <c r="F301" s="28" t="s">
        <v>712</v>
      </c>
      <c r="G301" s="24" t="s">
        <v>713</v>
      </c>
      <c r="H301" s="24" t="s">
        <v>502</v>
      </c>
      <c r="I301" s="28" t="s">
        <v>517</v>
      </c>
      <c r="J301" s="28" t="s">
        <v>531</v>
      </c>
      <c r="K301" s="75" t="s">
        <v>790</v>
      </c>
      <c r="L301" s="75" t="s">
        <v>791</v>
      </c>
    </row>
    <row r="302" spans="1:12" ht="28.5" thickBot="1">
      <c r="A302" s="23">
        <v>46212</v>
      </c>
      <c r="B302" s="24" t="s">
        <v>481</v>
      </c>
      <c r="C302" s="28" t="s">
        <v>520</v>
      </c>
      <c r="D302" s="24" t="s">
        <v>359</v>
      </c>
      <c r="E302" s="24" t="s">
        <v>306</v>
      </c>
      <c r="F302" s="28" t="s">
        <v>737</v>
      </c>
      <c r="G302" s="24" t="s">
        <v>713</v>
      </c>
      <c r="H302" s="24" t="s">
        <v>502</v>
      </c>
      <c r="I302" s="28" t="s">
        <v>514</v>
      </c>
      <c r="J302" s="28" t="s">
        <v>525</v>
      </c>
      <c r="K302" s="75" t="s">
        <v>792</v>
      </c>
      <c r="L302" s="75" t="s">
        <v>793</v>
      </c>
    </row>
    <row r="303" spans="1:12" ht="28.5" thickBot="1">
      <c r="A303" s="23">
        <v>46212</v>
      </c>
      <c r="B303" s="24" t="s">
        <v>481</v>
      </c>
      <c r="C303" s="28" t="s">
        <v>520</v>
      </c>
      <c r="D303" s="24" t="s">
        <v>359</v>
      </c>
      <c r="E303" s="24" t="s">
        <v>306</v>
      </c>
      <c r="F303" s="28" t="s">
        <v>737</v>
      </c>
      <c r="G303" s="24" t="s">
        <v>713</v>
      </c>
      <c r="H303" s="24" t="s">
        <v>502</v>
      </c>
      <c r="I303" s="28" t="s">
        <v>514</v>
      </c>
      <c r="J303" s="28" t="s">
        <v>531</v>
      </c>
      <c r="K303" s="75" t="s">
        <v>794</v>
      </c>
      <c r="L303" s="75" t="s">
        <v>795</v>
      </c>
    </row>
    <row r="304" spans="1:12" ht="42.5" thickBot="1">
      <c r="A304" s="23">
        <v>46212</v>
      </c>
      <c r="B304" s="24" t="s">
        <v>481</v>
      </c>
      <c r="C304" s="28" t="s">
        <v>520</v>
      </c>
      <c r="D304" s="24" t="s">
        <v>359</v>
      </c>
      <c r="E304" s="24" t="s">
        <v>306</v>
      </c>
      <c r="F304" s="28" t="s">
        <v>737</v>
      </c>
      <c r="G304" s="24" t="s">
        <v>713</v>
      </c>
      <c r="H304" s="24" t="s">
        <v>502</v>
      </c>
      <c r="I304" s="28" t="s">
        <v>514</v>
      </c>
      <c r="J304" s="28" t="s">
        <v>531</v>
      </c>
      <c r="K304" s="75" t="s">
        <v>796</v>
      </c>
      <c r="L304" s="75" t="s">
        <v>797</v>
      </c>
    </row>
    <row r="305" spans="1:12" ht="98.5" thickBot="1">
      <c r="A305" s="23">
        <v>46212</v>
      </c>
      <c r="B305" s="24" t="s">
        <v>481</v>
      </c>
      <c r="C305" s="28" t="s">
        <v>520</v>
      </c>
      <c r="D305" s="24" t="s">
        <v>359</v>
      </c>
      <c r="E305" s="24" t="s">
        <v>306</v>
      </c>
      <c r="F305" s="28" t="s">
        <v>737</v>
      </c>
      <c r="G305" s="24" t="s">
        <v>713</v>
      </c>
      <c r="H305" s="24" t="s">
        <v>502</v>
      </c>
      <c r="I305" s="28" t="s">
        <v>515</v>
      </c>
      <c r="J305" s="28" t="s">
        <v>531</v>
      </c>
      <c r="K305" s="75" t="s">
        <v>798</v>
      </c>
      <c r="L305" s="75" t="s">
        <v>799</v>
      </c>
    </row>
    <row r="306" spans="1:12" ht="28.5" thickBot="1">
      <c r="A306" s="23">
        <v>46212</v>
      </c>
      <c r="B306" s="24" t="s">
        <v>481</v>
      </c>
      <c r="C306" s="28" t="s">
        <v>520</v>
      </c>
      <c r="D306" s="24" t="s">
        <v>359</v>
      </c>
      <c r="E306" s="24" t="s">
        <v>306</v>
      </c>
      <c r="F306" s="28" t="s">
        <v>737</v>
      </c>
      <c r="G306" s="24" t="s">
        <v>713</v>
      </c>
      <c r="H306" s="24" t="s">
        <v>502</v>
      </c>
      <c r="I306" s="28" t="s">
        <v>515</v>
      </c>
      <c r="J306" s="28" t="s">
        <v>531</v>
      </c>
      <c r="K306" s="75" t="s">
        <v>800</v>
      </c>
      <c r="L306" s="75" t="s">
        <v>801</v>
      </c>
    </row>
    <row r="307" spans="1:12" ht="56.5" thickBot="1">
      <c r="A307" s="23">
        <v>46212</v>
      </c>
      <c r="B307" s="24" t="s">
        <v>744</v>
      </c>
      <c r="C307" s="28" t="s">
        <v>293</v>
      </c>
      <c r="D307" s="24" t="s">
        <v>397</v>
      </c>
      <c r="E307" s="24" t="s">
        <v>306</v>
      </c>
      <c r="F307" s="28" t="s">
        <v>717</v>
      </c>
      <c r="G307" s="24" t="s">
        <v>713</v>
      </c>
      <c r="H307" s="24" t="s">
        <v>502</v>
      </c>
      <c r="I307" s="28" t="s">
        <v>511</v>
      </c>
      <c r="J307" s="28" t="s">
        <v>531</v>
      </c>
      <c r="K307" s="75" t="s">
        <v>802</v>
      </c>
      <c r="L307" s="75" t="s">
        <v>803</v>
      </c>
    </row>
    <row r="308" spans="1:12" ht="56.5" thickBot="1">
      <c r="A308" s="23">
        <v>46212</v>
      </c>
      <c r="B308" s="24" t="s">
        <v>744</v>
      </c>
      <c r="C308" s="28" t="s">
        <v>293</v>
      </c>
      <c r="D308" s="24" t="s">
        <v>397</v>
      </c>
      <c r="E308" s="24" t="s">
        <v>306</v>
      </c>
      <c r="F308" s="28" t="s">
        <v>717</v>
      </c>
      <c r="G308" s="24" t="s">
        <v>713</v>
      </c>
      <c r="H308" s="24" t="s">
        <v>502</v>
      </c>
      <c r="I308" s="28" t="s">
        <v>511</v>
      </c>
      <c r="J308" s="28" t="s">
        <v>528</v>
      </c>
      <c r="K308" s="75" t="s">
        <v>804</v>
      </c>
      <c r="L308" s="75" t="s">
        <v>803</v>
      </c>
    </row>
    <row r="309" spans="1:12" ht="28.5" thickBot="1">
      <c r="A309" s="23">
        <v>46212</v>
      </c>
      <c r="B309" s="24" t="s">
        <v>744</v>
      </c>
      <c r="C309" s="28" t="s">
        <v>293</v>
      </c>
      <c r="D309" s="24" t="s">
        <v>397</v>
      </c>
      <c r="E309" s="24" t="s">
        <v>306</v>
      </c>
      <c r="F309" s="28" t="s">
        <v>717</v>
      </c>
      <c r="G309" s="24" t="s">
        <v>713</v>
      </c>
      <c r="H309" s="24" t="s">
        <v>502</v>
      </c>
      <c r="I309" s="28" t="s">
        <v>514</v>
      </c>
      <c r="J309" s="28" t="s">
        <v>540</v>
      </c>
      <c r="K309" s="75" t="s">
        <v>805</v>
      </c>
      <c r="L309" s="75" t="s">
        <v>806</v>
      </c>
    </row>
    <row r="310" spans="1:12" ht="70.5" thickBot="1">
      <c r="A310" s="23">
        <v>46212</v>
      </c>
      <c r="B310" s="24" t="s">
        <v>744</v>
      </c>
      <c r="C310" s="28" t="s">
        <v>293</v>
      </c>
      <c r="D310" s="24" t="s">
        <v>397</v>
      </c>
      <c r="E310" s="24" t="s">
        <v>306</v>
      </c>
      <c r="F310" s="28" t="s">
        <v>717</v>
      </c>
      <c r="G310" s="24" t="s">
        <v>713</v>
      </c>
      <c r="H310" s="24" t="s">
        <v>502</v>
      </c>
      <c r="I310" s="28" t="s">
        <v>514</v>
      </c>
      <c r="J310" s="28" t="s">
        <v>531</v>
      </c>
      <c r="K310" s="75" t="s">
        <v>807</v>
      </c>
      <c r="L310" s="75" t="s">
        <v>808</v>
      </c>
    </row>
    <row r="311" spans="1:12" ht="56.5" thickBot="1">
      <c r="A311" s="23">
        <v>46212</v>
      </c>
      <c r="B311" s="24" t="s">
        <v>744</v>
      </c>
      <c r="C311" s="28" t="s">
        <v>293</v>
      </c>
      <c r="D311" s="24" t="s">
        <v>397</v>
      </c>
      <c r="E311" s="24" t="s">
        <v>306</v>
      </c>
      <c r="F311" s="28" t="s">
        <v>717</v>
      </c>
      <c r="G311" s="24" t="s">
        <v>713</v>
      </c>
      <c r="H311" s="24" t="s">
        <v>502</v>
      </c>
      <c r="I311" s="28" t="s">
        <v>514</v>
      </c>
      <c r="J311" s="28" t="s">
        <v>528</v>
      </c>
      <c r="K311" s="75" t="s">
        <v>804</v>
      </c>
      <c r="L311" s="75" t="s">
        <v>806</v>
      </c>
    </row>
    <row r="312" spans="1:12" ht="42.5" thickBot="1">
      <c r="A312" s="23">
        <v>46212</v>
      </c>
      <c r="B312" s="24" t="s">
        <v>744</v>
      </c>
      <c r="C312" s="28" t="s">
        <v>293</v>
      </c>
      <c r="D312" s="24" t="s">
        <v>397</v>
      </c>
      <c r="E312" s="24" t="s">
        <v>306</v>
      </c>
      <c r="F312" s="28" t="s">
        <v>717</v>
      </c>
      <c r="G312" s="24" t="s">
        <v>713</v>
      </c>
      <c r="H312" s="24" t="s">
        <v>502</v>
      </c>
      <c r="I312" s="28" t="s">
        <v>515</v>
      </c>
      <c r="J312" s="28" t="s">
        <v>525</v>
      </c>
      <c r="K312" s="75" t="s">
        <v>809</v>
      </c>
      <c r="L312" s="75" t="s">
        <v>806</v>
      </c>
    </row>
    <row r="313" spans="1:12" ht="56.5" thickBot="1">
      <c r="A313" s="23">
        <v>46212</v>
      </c>
      <c r="B313" s="24" t="s">
        <v>744</v>
      </c>
      <c r="C313" s="28" t="s">
        <v>293</v>
      </c>
      <c r="D313" s="24" t="s">
        <v>397</v>
      </c>
      <c r="E313" s="24" t="s">
        <v>306</v>
      </c>
      <c r="F313" s="28" t="s">
        <v>717</v>
      </c>
      <c r="G313" s="24" t="s">
        <v>713</v>
      </c>
      <c r="H313" s="24" t="s">
        <v>502</v>
      </c>
      <c r="I313" s="28" t="s">
        <v>515</v>
      </c>
      <c r="J313" s="28" t="s">
        <v>528</v>
      </c>
      <c r="K313" s="75" t="s">
        <v>804</v>
      </c>
      <c r="L313" s="75" t="s">
        <v>806</v>
      </c>
    </row>
    <row r="314" spans="1:12" ht="42.5" thickBot="1">
      <c r="A314" s="23">
        <v>46212</v>
      </c>
      <c r="B314" s="24" t="s">
        <v>744</v>
      </c>
      <c r="C314" s="28" t="s">
        <v>293</v>
      </c>
      <c r="D314" s="24" t="s">
        <v>397</v>
      </c>
      <c r="E314" s="24" t="s">
        <v>306</v>
      </c>
      <c r="F314" s="28" t="s">
        <v>717</v>
      </c>
      <c r="G314" s="24" t="s">
        <v>713</v>
      </c>
      <c r="H314" s="24" t="s">
        <v>502</v>
      </c>
      <c r="I314" s="28" t="s">
        <v>516</v>
      </c>
      <c r="J314" s="28" t="s">
        <v>525</v>
      </c>
      <c r="K314" s="75" t="s">
        <v>809</v>
      </c>
      <c r="L314" s="75" t="s">
        <v>806</v>
      </c>
    </row>
    <row r="315" spans="1:12" ht="56.5" thickBot="1">
      <c r="A315" s="23">
        <v>46212</v>
      </c>
      <c r="B315" s="24" t="s">
        <v>744</v>
      </c>
      <c r="C315" s="28" t="s">
        <v>293</v>
      </c>
      <c r="D315" s="24" t="s">
        <v>397</v>
      </c>
      <c r="E315" s="24" t="s">
        <v>306</v>
      </c>
      <c r="F315" s="28" t="s">
        <v>717</v>
      </c>
      <c r="G315" s="24" t="s">
        <v>713</v>
      </c>
      <c r="H315" s="24" t="s">
        <v>502</v>
      </c>
      <c r="I315" s="28" t="s">
        <v>516</v>
      </c>
      <c r="J315" s="28" t="s">
        <v>528</v>
      </c>
      <c r="K315" s="75" t="s">
        <v>804</v>
      </c>
      <c r="L315" s="75" t="s">
        <v>806</v>
      </c>
    </row>
    <row r="316" spans="1:12" ht="84.5" thickBot="1">
      <c r="A316" s="23">
        <v>46212</v>
      </c>
      <c r="B316" s="24" t="s">
        <v>744</v>
      </c>
      <c r="C316" s="28" t="s">
        <v>293</v>
      </c>
      <c r="D316" s="24" t="s">
        <v>397</v>
      </c>
      <c r="E316" s="24" t="s">
        <v>306</v>
      </c>
      <c r="F316" s="28" t="s">
        <v>717</v>
      </c>
      <c r="G316" s="24" t="s">
        <v>713</v>
      </c>
      <c r="H316" s="24" t="s">
        <v>502</v>
      </c>
      <c r="I316" s="28" t="s">
        <v>517</v>
      </c>
      <c r="J316" s="28" t="s">
        <v>531</v>
      </c>
      <c r="K316" s="75" t="s">
        <v>810</v>
      </c>
      <c r="L316" s="75" t="s">
        <v>811</v>
      </c>
    </row>
    <row r="317" spans="1:12" ht="56.5" thickBot="1">
      <c r="A317" s="23">
        <v>46212</v>
      </c>
      <c r="B317" s="24" t="s">
        <v>744</v>
      </c>
      <c r="C317" s="28" t="s">
        <v>293</v>
      </c>
      <c r="D317" s="24" t="s">
        <v>397</v>
      </c>
      <c r="E317" s="24" t="s">
        <v>306</v>
      </c>
      <c r="F317" s="28" t="s">
        <v>717</v>
      </c>
      <c r="G317" s="24" t="s">
        <v>713</v>
      </c>
      <c r="H317" s="24" t="s">
        <v>502</v>
      </c>
      <c r="I317" s="28" t="s">
        <v>517</v>
      </c>
      <c r="J317" s="28" t="s">
        <v>531</v>
      </c>
      <c r="K317" s="75" t="s">
        <v>812</v>
      </c>
      <c r="L317" s="75" t="s">
        <v>813</v>
      </c>
    </row>
    <row r="318" spans="1:12" ht="42.5" thickBot="1">
      <c r="A318" s="23">
        <v>46212</v>
      </c>
      <c r="B318" s="24" t="s">
        <v>744</v>
      </c>
      <c r="C318" s="28" t="s">
        <v>293</v>
      </c>
      <c r="D318" s="24" t="s">
        <v>397</v>
      </c>
      <c r="E318" s="24" t="s">
        <v>306</v>
      </c>
      <c r="F318" s="28" t="s">
        <v>717</v>
      </c>
      <c r="G318" s="24" t="s">
        <v>713</v>
      </c>
      <c r="H318" s="24" t="s">
        <v>502</v>
      </c>
      <c r="I318" s="28" t="s">
        <v>517</v>
      </c>
      <c r="J318" s="28" t="s">
        <v>543</v>
      </c>
      <c r="K318" s="75" t="s">
        <v>814</v>
      </c>
      <c r="L318" s="75" t="s">
        <v>815</v>
      </c>
    </row>
    <row r="319" spans="1:12" ht="56.5" thickBot="1">
      <c r="A319" s="23">
        <v>46212</v>
      </c>
      <c r="B319" s="24" t="s">
        <v>744</v>
      </c>
      <c r="C319" s="28" t="s">
        <v>293</v>
      </c>
      <c r="D319" s="24" t="s">
        <v>397</v>
      </c>
      <c r="E319" s="24" t="s">
        <v>306</v>
      </c>
      <c r="F319" s="28" t="s">
        <v>717</v>
      </c>
      <c r="G319" s="24" t="s">
        <v>713</v>
      </c>
      <c r="H319" s="24" t="s">
        <v>502</v>
      </c>
      <c r="I319" s="28" t="s">
        <v>517</v>
      </c>
      <c r="J319" s="28" t="s">
        <v>528</v>
      </c>
      <c r="K319" s="75" t="s">
        <v>804</v>
      </c>
      <c r="L319" s="75" t="s">
        <v>806</v>
      </c>
    </row>
    <row r="320" spans="1:12" ht="98.5" thickBot="1">
      <c r="A320" s="23">
        <v>46212</v>
      </c>
      <c r="B320" s="24" t="s">
        <v>744</v>
      </c>
      <c r="C320" s="28" t="s">
        <v>293</v>
      </c>
      <c r="D320" s="24" t="s">
        <v>397</v>
      </c>
      <c r="E320" s="24" t="s">
        <v>306</v>
      </c>
      <c r="F320" s="28" t="s">
        <v>717</v>
      </c>
      <c r="G320" s="24" t="s">
        <v>713</v>
      </c>
      <c r="H320" s="24" t="s">
        <v>502</v>
      </c>
      <c r="I320" s="28" t="s">
        <v>517</v>
      </c>
      <c r="J320" s="28" t="s">
        <v>528</v>
      </c>
      <c r="K320" s="75" t="s">
        <v>816</v>
      </c>
      <c r="L320" s="75" t="s">
        <v>817</v>
      </c>
    </row>
    <row r="321" spans="1:12" ht="224.5" thickBot="1">
      <c r="A321" s="23">
        <v>46213</v>
      </c>
      <c r="B321" s="24" t="s">
        <v>438</v>
      </c>
      <c r="C321" s="28" t="s">
        <v>293</v>
      </c>
      <c r="D321" s="24" t="s">
        <v>374</v>
      </c>
      <c r="E321" s="24" t="s">
        <v>302</v>
      </c>
      <c r="F321" s="28" t="s">
        <v>717</v>
      </c>
      <c r="G321" s="24" t="s">
        <v>713</v>
      </c>
      <c r="H321" s="24" t="s">
        <v>502</v>
      </c>
      <c r="I321" s="28" t="s">
        <v>511</v>
      </c>
      <c r="J321" s="28" t="s">
        <v>525</v>
      </c>
      <c r="K321" s="75" t="s">
        <v>818</v>
      </c>
      <c r="L321" s="75" t="s">
        <v>668</v>
      </c>
    </row>
    <row r="322" spans="1:12" ht="98.5" thickBot="1">
      <c r="A322" s="23">
        <v>46213</v>
      </c>
      <c r="B322" s="24" t="s">
        <v>438</v>
      </c>
      <c r="C322" s="28" t="s">
        <v>293</v>
      </c>
      <c r="D322" s="24" t="s">
        <v>374</v>
      </c>
      <c r="E322" s="24" t="s">
        <v>302</v>
      </c>
      <c r="F322" s="28" t="s">
        <v>717</v>
      </c>
      <c r="G322" s="24" t="s">
        <v>713</v>
      </c>
      <c r="H322" s="24" t="s">
        <v>502</v>
      </c>
      <c r="I322" s="28" t="s">
        <v>511</v>
      </c>
      <c r="J322" s="28" t="s">
        <v>531</v>
      </c>
      <c r="K322" s="75" t="s">
        <v>819</v>
      </c>
      <c r="L322" s="75" t="s">
        <v>820</v>
      </c>
    </row>
    <row r="323" spans="1:12" ht="56.5" thickBot="1">
      <c r="A323" s="23">
        <v>46213</v>
      </c>
      <c r="B323" s="24" t="s">
        <v>438</v>
      </c>
      <c r="C323" s="28" t="s">
        <v>293</v>
      </c>
      <c r="D323" s="24" t="s">
        <v>374</v>
      </c>
      <c r="E323" s="24" t="s">
        <v>302</v>
      </c>
      <c r="F323" s="28" t="s">
        <v>717</v>
      </c>
      <c r="G323" s="24" t="s">
        <v>713</v>
      </c>
      <c r="H323" s="24" t="s">
        <v>502</v>
      </c>
      <c r="I323" s="28" t="s">
        <v>511</v>
      </c>
      <c r="J323" s="28" t="s">
        <v>520</v>
      </c>
      <c r="K323" s="75" t="s">
        <v>821</v>
      </c>
      <c r="L323" s="75" t="s">
        <v>822</v>
      </c>
    </row>
    <row r="324" spans="1:12" ht="71" thickBot="1">
      <c r="A324" s="23">
        <v>46213</v>
      </c>
      <c r="B324" s="24" t="s">
        <v>438</v>
      </c>
      <c r="C324" s="28" t="s">
        <v>293</v>
      </c>
      <c r="D324" s="24" t="s">
        <v>374</v>
      </c>
      <c r="E324" s="24" t="s">
        <v>302</v>
      </c>
      <c r="F324" s="28" t="s">
        <v>717</v>
      </c>
      <c r="G324" s="24" t="s">
        <v>713</v>
      </c>
      <c r="H324" s="24" t="s">
        <v>502</v>
      </c>
      <c r="I324" s="28" t="s">
        <v>511</v>
      </c>
      <c r="J324" s="28" t="s">
        <v>528</v>
      </c>
      <c r="K324" s="75" t="s">
        <v>1135</v>
      </c>
      <c r="L324" s="75" t="s">
        <v>823</v>
      </c>
    </row>
    <row r="325" spans="1:12" ht="224.5" thickBot="1">
      <c r="A325" s="23">
        <v>46213</v>
      </c>
      <c r="B325" s="24" t="s">
        <v>438</v>
      </c>
      <c r="C325" s="28" t="s">
        <v>293</v>
      </c>
      <c r="D325" s="24" t="s">
        <v>374</v>
      </c>
      <c r="E325" s="24" t="s">
        <v>302</v>
      </c>
      <c r="F325" s="28" t="s">
        <v>717</v>
      </c>
      <c r="G325" s="24" t="s">
        <v>713</v>
      </c>
      <c r="H325" s="24" t="s">
        <v>502</v>
      </c>
      <c r="I325" s="28" t="s">
        <v>514</v>
      </c>
      <c r="J325" s="28" t="s">
        <v>525</v>
      </c>
      <c r="K325" s="75" t="s">
        <v>824</v>
      </c>
      <c r="L325" s="75" t="s">
        <v>825</v>
      </c>
    </row>
    <row r="326" spans="1:12" ht="98.5" thickBot="1">
      <c r="A326" s="23">
        <v>46213</v>
      </c>
      <c r="B326" s="24" t="s">
        <v>438</v>
      </c>
      <c r="C326" s="28" t="s">
        <v>293</v>
      </c>
      <c r="D326" s="24" t="s">
        <v>374</v>
      </c>
      <c r="E326" s="24" t="s">
        <v>302</v>
      </c>
      <c r="F326" s="28" t="s">
        <v>717</v>
      </c>
      <c r="G326" s="24" t="s">
        <v>713</v>
      </c>
      <c r="H326" s="24" t="s">
        <v>502</v>
      </c>
      <c r="I326" s="28" t="s">
        <v>514</v>
      </c>
      <c r="J326" s="28" t="s">
        <v>531</v>
      </c>
      <c r="K326" s="75" t="s">
        <v>826</v>
      </c>
      <c r="L326" s="75" t="s">
        <v>827</v>
      </c>
    </row>
    <row r="327" spans="1:12" ht="98.5" thickBot="1">
      <c r="A327" s="23">
        <v>46213</v>
      </c>
      <c r="B327" s="24" t="s">
        <v>438</v>
      </c>
      <c r="C327" s="28" t="s">
        <v>293</v>
      </c>
      <c r="D327" s="24" t="s">
        <v>374</v>
      </c>
      <c r="E327" s="24" t="s">
        <v>302</v>
      </c>
      <c r="F327" s="28" t="s">
        <v>717</v>
      </c>
      <c r="G327" s="24" t="s">
        <v>713</v>
      </c>
      <c r="H327" s="24" t="s">
        <v>502</v>
      </c>
      <c r="I327" s="28" t="s">
        <v>514</v>
      </c>
      <c r="J327" s="28" t="s">
        <v>531</v>
      </c>
      <c r="K327" s="75" t="s">
        <v>828</v>
      </c>
      <c r="L327" s="75" t="s">
        <v>829</v>
      </c>
    </row>
    <row r="328" spans="1:12" ht="57.5" thickBot="1">
      <c r="A328" s="23">
        <v>46213</v>
      </c>
      <c r="B328" s="24" t="s">
        <v>438</v>
      </c>
      <c r="C328" s="28" t="s">
        <v>293</v>
      </c>
      <c r="D328" s="24" t="s">
        <v>374</v>
      </c>
      <c r="E328" s="24" t="s">
        <v>302</v>
      </c>
      <c r="F328" s="28" t="s">
        <v>717</v>
      </c>
      <c r="G328" s="24" t="s">
        <v>713</v>
      </c>
      <c r="H328" s="24" t="s">
        <v>502</v>
      </c>
      <c r="I328" s="28" t="s">
        <v>514</v>
      </c>
      <c r="J328" s="28" t="s">
        <v>543</v>
      </c>
      <c r="K328" s="75" t="s">
        <v>1136</v>
      </c>
      <c r="L328" s="75" t="s">
        <v>830</v>
      </c>
    </row>
    <row r="329" spans="1:12" ht="224.5" thickBot="1">
      <c r="A329" s="23">
        <v>46213</v>
      </c>
      <c r="B329" s="24" t="s">
        <v>438</v>
      </c>
      <c r="C329" s="28" t="s">
        <v>293</v>
      </c>
      <c r="D329" s="24" t="s">
        <v>374</v>
      </c>
      <c r="E329" s="24" t="s">
        <v>302</v>
      </c>
      <c r="F329" s="28" t="s">
        <v>717</v>
      </c>
      <c r="G329" s="24" t="s">
        <v>713</v>
      </c>
      <c r="H329" s="24" t="s">
        <v>502</v>
      </c>
      <c r="I329" s="28" t="s">
        <v>515</v>
      </c>
      <c r="J329" s="28" t="s">
        <v>525</v>
      </c>
      <c r="K329" s="75" t="s">
        <v>824</v>
      </c>
      <c r="L329" s="75" t="s">
        <v>1190</v>
      </c>
    </row>
    <row r="330" spans="1:12" ht="56.5" thickBot="1">
      <c r="A330" s="23">
        <v>46213</v>
      </c>
      <c r="B330" s="24" t="s">
        <v>438</v>
      </c>
      <c r="C330" s="28" t="s">
        <v>293</v>
      </c>
      <c r="D330" s="24" t="s">
        <v>374</v>
      </c>
      <c r="E330" s="24" t="s">
        <v>302</v>
      </c>
      <c r="F330" s="28" t="s">
        <v>717</v>
      </c>
      <c r="G330" s="24" t="s">
        <v>713</v>
      </c>
      <c r="H330" s="24" t="s">
        <v>502</v>
      </c>
      <c r="I330" s="28" t="s">
        <v>515</v>
      </c>
      <c r="J330" s="28" t="s">
        <v>543</v>
      </c>
      <c r="K330" s="75" t="s">
        <v>831</v>
      </c>
      <c r="L330" s="75" t="s">
        <v>832</v>
      </c>
    </row>
    <row r="331" spans="1:12" ht="57" thickBot="1">
      <c r="A331" s="23">
        <v>46213</v>
      </c>
      <c r="B331" s="24" t="s">
        <v>438</v>
      </c>
      <c r="C331" s="28" t="s">
        <v>293</v>
      </c>
      <c r="D331" s="24" t="s">
        <v>374</v>
      </c>
      <c r="E331" s="24" t="s">
        <v>302</v>
      </c>
      <c r="F331" s="28" t="s">
        <v>717</v>
      </c>
      <c r="G331" s="24" t="s">
        <v>713</v>
      </c>
      <c r="H331" s="24" t="s">
        <v>502</v>
      </c>
      <c r="I331" s="28" t="s">
        <v>515</v>
      </c>
      <c r="J331" s="28" t="s">
        <v>543</v>
      </c>
      <c r="K331" s="75" t="s">
        <v>1137</v>
      </c>
      <c r="L331" s="75" t="s">
        <v>833</v>
      </c>
    </row>
    <row r="332" spans="1:12" ht="84.5" thickBot="1">
      <c r="A332" s="23">
        <v>46213</v>
      </c>
      <c r="B332" s="24" t="s">
        <v>438</v>
      </c>
      <c r="C332" s="28" t="s">
        <v>293</v>
      </c>
      <c r="D332" s="24" t="s">
        <v>374</v>
      </c>
      <c r="E332" s="24" t="s">
        <v>302</v>
      </c>
      <c r="F332" s="28" t="s">
        <v>717</v>
      </c>
      <c r="G332" s="24" t="s">
        <v>713</v>
      </c>
      <c r="H332" s="24" t="s">
        <v>502</v>
      </c>
      <c r="I332" s="28" t="s">
        <v>515</v>
      </c>
      <c r="J332" s="28" t="s">
        <v>543</v>
      </c>
      <c r="K332" s="75" t="s">
        <v>834</v>
      </c>
      <c r="L332" s="75" t="s">
        <v>835</v>
      </c>
    </row>
    <row r="333" spans="1:12" ht="56.5" thickBot="1">
      <c r="A333" s="23">
        <v>46213</v>
      </c>
      <c r="B333" s="24" t="s">
        <v>438</v>
      </c>
      <c r="C333" s="28" t="s">
        <v>293</v>
      </c>
      <c r="D333" s="24" t="s">
        <v>374</v>
      </c>
      <c r="E333" s="24" t="s">
        <v>302</v>
      </c>
      <c r="F333" s="28" t="s">
        <v>717</v>
      </c>
      <c r="G333" s="24" t="s">
        <v>713</v>
      </c>
      <c r="H333" s="24" t="s">
        <v>502</v>
      </c>
      <c r="I333" s="28" t="s">
        <v>516</v>
      </c>
      <c r="J333" s="28" t="s">
        <v>543</v>
      </c>
      <c r="K333" s="75" t="s">
        <v>836</v>
      </c>
      <c r="L333" s="75" t="s">
        <v>832</v>
      </c>
    </row>
    <row r="334" spans="1:12" ht="42.5" thickBot="1">
      <c r="A334" s="23">
        <v>46213</v>
      </c>
      <c r="B334" s="24" t="s">
        <v>438</v>
      </c>
      <c r="C334" s="28" t="s">
        <v>293</v>
      </c>
      <c r="D334" s="24" t="s">
        <v>374</v>
      </c>
      <c r="E334" s="24" t="s">
        <v>302</v>
      </c>
      <c r="F334" s="28" t="s">
        <v>717</v>
      </c>
      <c r="G334" s="24" t="s">
        <v>713</v>
      </c>
      <c r="H334" s="24" t="s">
        <v>502</v>
      </c>
      <c r="I334" s="28" t="s">
        <v>516</v>
      </c>
      <c r="J334" s="28" t="s">
        <v>528</v>
      </c>
      <c r="K334" s="75" t="s">
        <v>837</v>
      </c>
      <c r="L334" s="75" t="s">
        <v>838</v>
      </c>
    </row>
    <row r="335" spans="1:12" ht="224.5" thickBot="1">
      <c r="A335" s="23">
        <v>46213</v>
      </c>
      <c r="B335" s="24" t="s">
        <v>438</v>
      </c>
      <c r="C335" s="28" t="s">
        <v>293</v>
      </c>
      <c r="D335" s="24" t="s">
        <v>374</v>
      </c>
      <c r="E335" s="24" t="s">
        <v>302</v>
      </c>
      <c r="F335" s="28" t="s">
        <v>717</v>
      </c>
      <c r="G335" s="24" t="s">
        <v>713</v>
      </c>
      <c r="H335" s="24" t="s">
        <v>502</v>
      </c>
      <c r="I335" s="28" t="s">
        <v>517</v>
      </c>
      <c r="J335" s="28" t="s">
        <v>525</v>
      </c>
      <c r="K335" s="75" t="s">
        <v>824</v>
      </c>
      <c r="L335" s="75" t="s">
        <v>668</v>
      </c>
    </row>
    <row r="336" spans="1:12" ht="42.5" thickBot="1">
      <c r="A336" s="23">
        <v>46213</v>
      </c>
      <c r="B336" s="24" t="s">
        <v>438</v>
      </c>
      <c r="C336" s="28" t="s">
        <v>293</v>
      </c>
      <c r="D336" s="24" t="s">
        <v>374</v>
      </c>
      <c r="E336" s="24" t="s">
        <v>302</v>
      </c>
      <c r="F336" s="28" t="s">
        <v>717</v>
      </c>
      <c r="G336" s="24" t="s">
        <v>713</v>
      </c>
      <c r="H336" s="24" t="s">
        <v>502</v>
      </c>
      <c r="I336" s="28" t="s">
        <v>517</v>
      </c>
      <c r="J336" s="28" t="s">
        <v>531</v>
      </c>
      <c r="K336" s="75" t="s">
        <v>839</v>
      </c>
      <c r="L336" s="75" t="s">
        <v>840</v>
      </c>
    </row>
    <row r="337" spans="1:12" ht="70.5" thickBot="1">
      <c r="A337" s="23">
        <v>46213</v>
      </c>
      <c r="B337" s="24" t="s">
        <v>438</v>
      </c>
      <c r="C337" s="28" t="s">
        <v>293</v>
      </c>
      <c r="D337" s="24" t="s">
        <v>374</v>
      </c>
      <c r="E337" s="24" t="s">
        <v>302</v>
      </c>
      <c r="F337" s="28" t="s">
        <v>717</v>
      </c>
      <c r="G337" s="24" t="s">
        <v>713</v>
      </c>
      <c r="H337" s="24" t="s">
        <v>502</v>
      </c>
      <c r="I337" s="28" t="s">
        <v>517</v>
      </c>
      <c r="J337" s="28" t="s">
        <v>520</v>
      </c>
      <c r="K337" s="75" t="s">
        <v>841</v>
      </c>
      <c r="L337" s="75" t="s">
        <v>842</v>
      </c>
    </row>
    <row r="338" spans="1:12" ht="224.5" thickBot="1">
      <c r="A338" s="23">
        <v>46213</v>
      </c>
      <c r="B338" s="24" t="s">
        <v>580</v>
      </c>
      <c r="C338" s="28" t="s">
        <v>293</v>
      </c>
      <c r="D338" s="24" t="s">
        <v>359</v>
      </c>
      <c r="E338" s="24" t="s">
        <v>298</v>
      </c>
      <c r="F338" s="28" t="s">
        <v>717</v>
      </c>
      <c r="G338" s="24" t="s">
        <v>713</v>
      </c>
      <c r="H338" s="24" t="s">
        <v>502</v>
      </c>
      <c r="I338" s="28" t="s">
        <v>511</v>
      </c>
      <c r="J338" s="28" t="s">
        <v>525</v>
      </c>
      <c r="K338" s="75" t="s">
        <v>843</v>
      </c>
      <c r="L338" s="75" t="s">
        <v>668</v>
      </c>
    </row>
    <row r="339" spans="1:12" ht="224.5" thickBot="1">
      <c r="A339" s="23">
        <v>46213</v>
      </c>
      <c r="B339" s="24" t="s">
        <v>580</v>
      </c>
      <c r="C339" s="28" t="s">
        <v>293</v>
      </c>
      <c r="D339" s="24" t="s">
        <v>359</v>
      </c>
      <c r="E339" s="24" t="s">
        <v>298</v>
      </c>
      <c r="F339" s="28" t="s">
        <v>717</v>
      </c>
      <c r="G339" s="24" t="s">
        <v>713</v>
      </c>
      <c r="H339" s="24" t="s">
        <v>502</v>
      </c>
      <c r="I339" s="28" t="s">
        <v>511</v>
      </c>
      <c r="J339" s="28" t="s">
        <v>531</v>
      </c>
      <c r="K339" s="75" t="s">
        <v>844</v>
      </c>
      <c r="L339" s="75" t="s">
        <v>845</v>
      </c>
    </row>
    <row r="340" spans="1:12" ht="196.5" thickBot="1">
      <c r="A340" s="23">
        <v>46213</v>
      </c>
      <c r="B340" s="24" t="s">
        <v>580</v>
      </c>
      <c r="C340" s="28" t="s">
        <v>293</v>
      </c>
      <c r="D340" s="24" t="s">
        <v>359</v>
      </c>
      <c r="E340" s="24" t="s">
        <v>298</v>
      </c>
      <c r="F340" s="28" t="s">
        <v>717</v>
      </c>
      <c r="G340" s="24" t="s">
        <v>713</v>
      </c>
      <c r="H340" s="24" t="s">
        <v>502</v>
      </c>
      <c r="I340" s="28" t="s">
        <v>511</v>
      </c>
      <c r="J340" s="28" t="s">
        <v>531</v>
      </c>
      <c r="K340" s="75" t="s">
        <v>846</v>
      </c>
      <c r="L340" s="75" t="s">
        <v>847</v>
      </c>
    </row>
    <row r="341" spans="1:12" ht="210.5" thickBot="1">
      <c r="A341" s="23">
        <v>46213</v>
      </c>
      <c r="B341" s="24" t="s">
        <v>580</v>
      </c>
      <c r="C341" s="28" t="s">
        <v>293</v>
      </c>
      <c r="D341" s="24" t="s">
        <v>359</v>
      </c>
      <c r="E341" s="24" t="s">
        <v>298</v>
      </c>
      <c r="F341" s="28" t="s">
        <v>717</v>
      </c>
      <c r="G341" s="24" t="s">
        <v>713</v>
      </c>
      <c r="H341" s="24" t="s">
        <v>502</v>
      </c>
      <c r="I341" s="28" t="s">
        <v>511</v>
      </c>
      <c r="J341" s="28" t="s">
        <v>531</v>
      </c>
      <c r="K341" s="75" t="s">
        <v>848</v>
      </c>
      <c r="L341" s="75" t="s">
        <v>803</v>
      </c>
    </row>
    <row r="342" spans="1:12" ht="126.5" thickBot="1">
      <c r="A342" s="23">
        <v>46213</v>
      </c>
      <c r="B342" s="24" t="s">
        <v>580</v>
      </c>
      <c r="C342" s="28" t="s">
        <v>293</v>
      </c>
      <c r="D342" s="24" t="s">
        <v>359</v>
      </c>
      <c r="E342" s="24" t="s">
        <v>298</v>
      </c>
      <c r="F342" s="28" t="s">
        <v>717</v>
      </c>
      <c r="G342" s="24" t="s">
        <v>713</v>
      </c>
      <c r="H342" s="24" t="s">
        <v>502</v>
      </c>
      <c r="I342" s="28" t="s">
        <v>511</v>
      </c>
      <c r="J342" s="28" t="s">
        <v>531</v>
      </c>
      <c r="K342" s="75" t="s">
        <v>849</v>
      </c>
      <c r="L342" s="75" t="s">
        <v>850</v>
      </c>
    </row>
    <row r="343" spans="1:12" ht="409.6" thickBot="1">
      <c r="A343" s="23">
        <v>46213</v>
      </c>
      <c r="B343" s="24" t="s">
        <v>580</v>
      </c>
      <c r="C343" s="28" t="s">
        <v>293</v>
      </c>
      <c r="D343" s="24" t="s">
        <v>359</v>
      </c>
      <c r="E343" s="24" t="s">
        <v>298</v>
      </c>
      <c r="F343" s="28" t="s">
        <v>712</v>
      </c>
      <c r="G343" s="24" t="s">
        <v>713</v>
      </c>
      <c r="H343" s="24" t="s">
        <v>502</v>
      </c>
      <c r="I343" s="28" t="s">
        <v>511</v>
      </c>
      <c r="J343" s="28" t="s">
        <v>503</v>
      </c>
      <c r="K343" s="75" t="s">
        <v>851</v>
      </c>
      <c r="L343" s="75" t="s">
        <v>704</v>
      </c>
    </row>
    <row r="344" spans="1:12" ht="224.5" thickBot="1">
      <c r="A344" s="23">
        <v>46213</v>
      </c>
      <c r="B344" s="24" t="s">
        <v>580</v>
      </c>
      <c r="C344" s="28" t="s">
        <v>293</v>
      </c>
      <c r="D344" s="24" t="s">
        <v>359</v>
      </c>
      <c r="E344" s="24" t="s">
        <v>298</v>
      </c>
      <c r="F344" s="28" t="s">
        <v>717</v>
      </c>
      <c r="G344" s="24" t="s">
        <v>713</v>
      </c>
      <c r="H344" s="24" t="s">
        <v>502</v>
      </c>
      <c r="I344" s="28" t="s">
        <v>511</v>
      </c>
      <c r="J344" s="28" t="s">
        <v>520</v>
      </c>
      <c r="K344" s="75" t="s">
        <v>852</v>
      </c>
      <c r="L344" s="75" t="s">
        <v>853</v>
      </c>
    </row>
    <row r="345" spans="1:12" ht="182.5" thickBot="1">
      <c r="A345" s="23">
        <v>46213</v>
      </c>
      <c r="B345" s="24" t="s">
        <v>580</v>
      </c>
      <c r="C345" s="28" t="s">
        <v>293</v>
      </c>
      <c r="D345" s="24" t="s">
        <v>359</v>
      </c>
      <c r="E345" s="24" t="s">
        <v>298</v>
      </c>
      <c r="F345" s="28" t="s">
        <v>717</v>
      </c>
      <c r="G345" s="24" t="s">
        <v>713</v>
      </c>
      <c r="H345" s="24" t="s">
        <v>502</v>
      </c>
      <c r="I345" s="28" t="s">
        <v>511</v>
      </c>
      <c r="J345" s="28" t="s">
        <v>528</v>
      </c>
      <c r="K345" s="75" t="s">
        <v>854</v>
      </c>
      <c r="L345" s="75" t="s">
        <v>855</v>
      </c>
    </row>
    <row r="346" spans="1:12" ht="154.5" thickBot="1">
      <c r="A346" s="23">
        <v>46213</v>
      </c>
      <c r="B346" s="24" t="s">
        <v>580</v>
      </c>
      <c r="C346" s="28" t="s">
        <v>293</v>
      </c>
      <c r="D346" s="24" t="s">
        <v>359</v>
      </c>
      <c r="E346" s="24" t="s">
        <v>298</v>
      </c>
      <c r="F346" s="28" t="s">
        <v>717</v>
      </c>
      <c r="G346" s="24" t="s">
        <v>713</v>
      </c>
      <c r="H346" s="24" t="s">
        <v>502</v>
      </c>
      <c r="I346" s="28" t="s">
        <v>511</v>
      </c>
      <c r="J346" s="28" t="s">
        <v>528</v>
      </c>
      <c r="K346" s="75" t="s">
        <v>856</v>
      </c>
      <c r="L346" s="75" t="s">
        <v>857</v>
      </c>
    </row>
    <row r="347" spans="1:12" ht="140.5" thickBot="1">
      <c r="A347" s="23">
        <v>46213</v>
      </c>
      <c r="B347" s="24" t="s">
        <v>580</v>
      </c>
      <c r="C347" s="28" t="s">
        <v>293</v>
      </c>
      <c r="D347" s="24" t="s">
        <v>359</v>
      </c>
      <c r="E347" s="24" t="s">
        <v>298</v>
      </c>
      <c r="F347" s="28" t="s">
        <v>717</v>
      </c>
      <c r="G347" s="24" t="s">
        <v>713</v>
      </c>
      <c r="H347" s="24" t="s">
        <v>502</v>
      </c>
      <c r="I347" s="28" t="s">
        <v>514</v>
      </c>
      <c r="J347" s="28" t="s">
        <v>540</v>
      </c>
      <c r="K347" s="75" t="s">
        <v>858</v>
      </c>
      <c r="L347" s="75" t="s">
        <v>859</v>
      </c>
    </row>
    <row r="348" spans="1:12" ht="140.5" thickBot="1">
      <c r="A348" s="23">
        <v>46213</v>
      </c>
      <c r="B348" s="24" t="s">
        <v>580</v>
      </c>
      <c r="C348" s="28" t="s">
        <v>293</v>
      </c>
      <c r="D348" s="24" t="s">
        <v>359</v>
      </c>
      <c r="E348" s="24" t="s">
        <v>298</v>
      </c>
      <c r="F348" s="28" t="s">
        <v>717</v>
      </c>
      <c r="G348" s="24" t="s">
        <v>501</v>
      </c>
      <c r="H348" s="24" t="s">
        <v>502</v>
      </c>
      <c r="I348" s="28" t="s">
        <v>514</v>
      </c>
      <c r="J348" s="28" t="s">
        <v>525</v>
      </c>
      <c r="K348" s="75" t="s">
        <v>860</v>
      </c>
      <c r="L348" s="75" t="s">
        <v>861</v>
      </c>
    </row>
    <row r="349" spans="1:12" ht="140.5" thickBot="1">
      <c r="A349" s="23">
        <v>46213</v>
      </c>
      <c r="B349" s="24" t="s">
        <v>580</v>
      </c>
      <c r="C349" s="28" t="s">
        <v>293</v>
      </c>
      <c r="D349" s="24" t="s">
        <v>359</v>
      </c>
      <c r="E349" s="24" t="s">
        <v>298</v>
      </c>
      <c r="F349" s="28" t="s">
        <v>717</v>
      </c>
      <c r="G349" s="24" t="s">
        <v>501</v>
      </c>
      <c r="H349" s="24" t="s">
        <v>502</v>
      </c>
      <c r="I349" s="28" t="s">
        <v>514</v>
      </c>
      <c r="J349" s="28" t="s">
        <v>531</v>
      </c>
      <c r="K349" s="75" t="s">
        <v>862</v>
      </c>
      <c r="L349" s="75" t="s">
        <v>863</v>
      </c>
    </row>
    <row r="350" spans="1:12" ht="140.5" thickBot="1">
      <c r="A350" s="23">
        <v>46213</v>
      </c>
      <c r="B350" s="24" t="s">
        <v>580</v>
      </c>
      <c r="C350" s="28" t="s">
        <v>293</v>
      </c>
      <c r="D350" s="24" t="s">
        <v>359</v>
      </c>
      <c r="E350" s="24" t="s">
        <v>298</v>
      </c>
      <c r="F350" s="28" t="s">
        <v>717</v>
      </c>
      <c r="G350" s="24" t="s">
        <v>713</v>
      </c>
      <c r="H350" s="24" t="s">
        <v>502</v>
      </c>
      <c r="I350" s="28" t="s">
        <v>514</v>
      </c>
      <c r="J350" s="28" t="s">
        <v>531</v>
      </c>
      <c r="K350" s="75" t="s">
        <v>864</v>
      </c>
      <c r="L350" s="75" t="s">
        <v>865</v>
      </c>
    </row>
    <row r="351" spans="1:12" ht="112.5" thickBot="1">
      <c r="A351" s="23">
        <v>46213</v>
      </c>
      <c r="B351" s="24" t="s">
        <v>580</v>
      </c>
      <c r="C351" s="28" t="s">
        <v>293</v>
      </c>
      <c r="D351" s="24" t="s">
        <v>359</v>
      </c>
      <c r="E351" s="24" t="s">
        <v>298</v>
      </c>
      <c r="F351" s="28" t="s">
        <v>717</v>
      </c>
      <c r="G351" s="24" t="s">
        <v>501</v>
      </c>
      <c r="H351" s="24" t="s">
        <v>502</v>
      </c>
      <c r="I351" s="28" t="s">
        <v>514</v>
      </c>
      <c r="J351" s="28" t="s">
        <v>531</v>
      </c>
      <c r="K351" s="75" t="s">
        <v>866</v>
      </c>
      <c r="L351" s="75" t="s">
        <v>867</v>
      </c>
    </row>
    <row r="352" spans="1:12" ht="112.5" thickBot="1">
      <c r="A352" s="23">
        <v>46213</v>
      </c>
      <c r="B352" s="24" t="s">
        <v>580</v>
      </c>
      <c r="C352" s="28" t="s">
        <v>293</v>
      </c>
      <c r="D352" s="24" t="s">
        <v>359</v>
      </c>
      <c r="E352" s="24" t="s">
        <v>298</v>
      </c>
      <c r="F352" s="28" t="s">
        <v>717</v>
      </c>
      <c r="G352" s="24" t="s">
        <v>501</v>
      </c>
      <c r="H352" s="24" t="s">
        <v>502</v>
      </c>
      <c r="I352" s="28" t="s">
        <v>514</v>
      </c>
      <c r="J352" s="28" t="s">
        <v>531</v>
      </c>
      <c r="K352" s="75" t="s">
        <v>868</v>
      </c>
      <c r="L352" s="75" t="s">
        <v>867</v>
      </c>
    </row>
    <row r="353" spans="1:12" ht="154.5" thickBot="1">
      <c r="A353" s="23">
        <v>46213</v>
      </c>
      <c r="B353" s="24" t="s">
        <v>580</v>
      </c>
      <c r="C353" s="28" t="s">
        <v>293</v>
      </c>
      <c r="D353" s="24" t="s">
        <v>359</v>
      </c>
      <c r="E353" s="24" t="s">
        <v>298</v>
      </c>
      <c r="F353" s="28" t="s">
        <v>717</v>
      </c>
      <c r="G353" s="24" t="s">
        <v>501</v>
      </c>
      <c r="H353" s="24" t="s">
        <v>502</v>
      </c>
      <c r="I353" s="28" t="s">
        <v>514</v>
      </c>
      <c r="J353" s="28" t="s">
        <v>531</v>
      </c>
      <c r="K353" s="75" t="s">
        <v>869</v>
      </c>
      <c r="L353" s="75" t="s">
        <v>867</v>
      </c>
    </row>
    <row r="354" spans="1:12" ht="112.5" thickBot="1">
      <c r="A354" s="23">
        <v>46213</v>
      </c>
      <c r="B354" s="24" t="s">
        <v>580</v>
      </c>
      <c r="C354" s="28" t="s">
        <v>293</v>
      </c>
      <c r="D354" s="24" t="s">
        <v>359</v>
      </c>
      <c r="E354" s="24" t="s">
        <v>298</v>
      </c>
      <c r="F354" s="28" t="s">
        <v>717</v>
      </c>
      <c r="G354" s="24" t="s">
        <v>501</v>
      </c>
      <c r="H354" s="24" t="s">
        <v>502</v>
      </c>
      <c r="I354" s="28" t="s">
        <v>514</v>
      </c>
      <c r="J354" s="28" t="s">
        <v>531</v>
      </c>
      <c r="K354" s="75" t="s">
        <v>870</v>
      </c>
      <c r="L354" s="75" t="s">
        <v>867</v>
      </c>
    </row>
    <row r="355" spans="1:12" ht="140.5" thickBot="1">
      <c r="A355" s="23">
        <v>46213</v>
      </c>
      <c r="B355" s="24" t="s">
        <v>580</v>
      </c>
      <c r="C355" s="28" t="s">
        <v>293</v>
      </c>
      <c r="D355" s="24" t="s">
        <v>359</v>
      </c>
      <c r="E355" s="24" t="s">
        <v>298</v>
      </c>
      <c r="F355" s="28" t="s">
        <v>717</v>
      </c>
      <c r="G355" s="24" t="s">
        <v>501</v>
      </c>
      <c r="H355" s="24" t="s">
        <v>502</v>
      </c>
      <c r="I355" s="28" t="s">
        <v>514</v>
      </c>
      <c r="J355" s="28" t="s">
        <v>531</v>
      </c>
      <c r="K355" s="75" t="s">
        <v>871</v>
      </c>
      <c r="L355" s="75" t="s">
        <v>872</v>
      </c>
    </row>
    <row r="356" spans="1:12" ht="140.5" thickBot="1">
      <c r="A356" s="23">
        <v>46213</v>
      </c>
      <c r="B356" s="24" t="s">
        <v>580</v>
      </c>
      <c r="C356" s="28" t="s">
        <v>293</v>
      </c>
      <c r="D356" s="24" t="s">
        <v>359</v>
      </c>
      <c r="E356" s="24" t="s">
        <v>298</v>
      </c>
      <c r="F356" s="28" t="s">
        <v>717</v>
      </c>
      <c r="G356" s="24" t="s">
        <v>501</v>
      </c>
      <c r="H356" s="24" t="s">
        <v>502</v>
      </c>
      <c r="I356" s="28" t="s">
        <v>514</v>
      </c>
      <c r="J356" s="28" t="s">
        <v>531</v>
      </c>
      <c r="K356" s="75" t="s">
        <v>873</v>
      </c>
      <c r="L356" s="75" t="s">
        <v>704</v>
      </c>
    </row>
    <row r="357" spans="1:12" ht="140.5" thickBot="1">
      <c r="A357" s="23">
        <v>46213</v>
      </c>
      <c r="B357" s="24" t="s">
        <v>580</v>
      </c>
      <c r="C357" s="28" t="s">
        <v>293</v>
      </c>
      <c r="D357" s="24" t="s">
        <v>359</v>
      </c>
      <c r="E357" s="24" t="s">
        <v>298</v>
      </c>
      <c r="F357" s="28" t="s">
        <v>717</v>
      </c>
      <c r="G357" s="24" t="s">
        <v>501</v>
      </c>
      <c r="H357" s="24" t="s">
        <v>502</v>
      </c>
      <c r="I357" s="28" t="s">
        <v>514</v>
      </c>
      <c r="J357" s="28" t="s">
        <v>531</v>
      </c>
      <c r="K357" s="75" t="s">
        <v>874</v>
      </c>
      <c r="L357" s="75" t="s">
        <v>704</v>
      </c>
    </row>
    <row r="358" spans="1:12" ht="126.5" thickBot="1">
      <c r="A358" s="23">
        <v>46213</v>
      </c>
      <c r="B358" s="24" t="s">
        <v>580</v>
      </c>
      <c r="C358" s="28" t="s">
        <v>293</v>
      </c>
      <c r="D358" s="24" t="s">
        <v>359</v>
      </c>
      <c r="E358" s="24" t="s">
        <v>298</v>
      </c>
      <c r="F358" s="28" t="s">
        <v>717</v>
      </c>
      <c r="G358" s="24" t="s">
        <v>501</v>
      </c>
      <c r="H358" s="24" t="s">
        <v>502</v>
      </c>
      <c r="I358" s="28" t="s">
        <v>514</v>
      </c>
      <c r="J358" s="28" t="s">
        <v>531</v>
      </c>
      <c r="K358" s="75" t="s">
        <v>875</v>
      </c>
      <c r="L358" s="75" t="s">
        <v>704</v>
      </c>
    </row>
    <row r="359" spans="1:12" ht="112.5" thickBot="1">
      <c r="A359" s="23">
        <v>46213</v>
      </c>
      <c r="B359" s="24" t="s">
        <v>580</v>
      </c>
      <c r="C359" s="28" t="s">
        <v>293</v>
      </c>
      <c r="D359" s="24" t="s">
        <v>359</v>
      </c>
      <c r="E359" s="24" t="s">
        <v>298</v>
      </c>
      <c r="F359" s="28" t="s">
        <v>717</v>
      </c>
      <c r="G359" s="24" t="s">
        <v>501</v>
      </c>
      <c r="H359" s="24" t="s">
        <v>502</v>
      </c>
      <c r="I359" s="28" t="s">
        <v>514</v>
      </c>
      <c r="J359" s="28" t="s">
        <v>531</v>
      </c>
      <c r="K359" s="75" t="s">
        <v>876</v>
      </c>
      <c r="L359" s="75" t="s">
        <v>704</v>
      </c>
    </row>
    <row r="360" spans="1:12" ht="182.5" thickBot="1">
      <c r="A360" s="23">
        <v>46213</v>
      </c>
      <c r="B360" s="24" t="s">
        <v>580</v>
      </c>
      <c r="C360" s="28" t="s">
        <v>293</v>
      </c>
      <c r="D360" s="24" t="s">
        <v>359</v>
      </c>
      <c r="E360" s="24" t="s">
        <v>298</v>
      </c>
      <c r="F360" s="28" t="s">
        <v>717</v>
      </c>
      <c r="G360" s="24" t="s">
        <v>713</v>
      </c>
      <c r="H360" s="24" t="s">
        <v>502</v>
      </c>
      <c r="I360" s="28" t="s">
        <v>514</v>
      </c>
      <c r="J360" s="28" t="s">
        <v>531</v>
      </c>
      <c r="K360" s="75" t="s">
        <v>877</v>
      </c>
      <c r="L360" s="75" t="s">
        <v>878</v>
      </c>
    </row>
    <row r="361" spans="1:12" ht="140.5" thickBot="1">
      <c r="A361" s="23">
        <v>46213</v>
      </c>
      <c r="B361" s="24" t="s">
        <v>580</v>
      </c>
      <c r="C361" s="28" t="s">
        <v>293</v>
      </c>
      <c r="D361" s="24" t="s">
        <v>359</v>
      </c>
      <c r="E361" s="24" t="s">
        <v>298</v>
      </c>
      <c r="F361" s="28" t="s">
        <v>717</v>
      </c>
      <c r="G361" s="24" t="s">
        <v>713</v>
      </c>
      <c r="H361" s="24" t="s">
        <v>502</v>
      </c>
      <c r="I361" s="28" t="s">
        <v>514</v>
      </c>
      <c r="J361" s="28" t="s">
        <v>531</v>
      </c>
      <c r="K361" s="75" t="s">
        <v>879</v>
      </c>
      <c r="L361" s="75" t="s">
        <v>704</v>
      </c>
    </row>
    <row r="362" spans="1:12" ht="126.5" thickBot="1">
      <c r="A362" s="23">
        <v>46213</v>
      </c>
      <c r="B362" s="24" t="s">
        <v>580</v>
      </c>
      <c r="C362" s="28" t="s">
        <v>293</v>
      </c>
      <c r="D362" s="24" t="s">
        <v>359</v>
      </c>
      <c r="E362" s="24" t="s">
        <v>298</v>
      </c>
      <c r="F362" s="28" t="s">
        <v>717</v>
      </c>
      <c r="G362" s="24" t="s">
        <v>501</v>
      </c>
      <c r="H362" s="24" t="s">
        <v>502</v>
      </c>
      <c r="I362" s="28" t="s">
        <v>514</v>
      </c>
      <c r="J362" s="28" t="s">
        <v>543</v>
      </c>
      <c r="K362" s="75" t="s">
        <v>880</v>
      </c>
      <c r="L362" s="75" t="s">
        <v>881</v>
      </c>
    </row>
    <row r="363" spans="1:12" ht="112.5" thickBot="1">
      <c r="A363" s="23">
        <v>46213</v>
      </c>
      <c r="B363" s="24" t="s">
        <v>580</v>
      </c>
      <c r="C363" s="28" t="s">
        <v>293</v>
      </c>
      <c r="D363" s="24" t="s">
        <v>359</v>
      </c>
      <c r="E363" s="24" t="s">
        <v>298</v>
      </c>
      <c r="F363" s="28" t="s">
        <v>717</v>
      </c>
      <c r="G363" s="24" t="s">
        <v>501</v>
      </c>
      <c r="H363" s="24" t="s">
        <v>502</v>
      </c>
      <c r="I363" s="28" t="s">
        <v>514</v>
      </c>
      <c r="J363" s="28" t="s">
        <v>543</v>
      </c>
      <c r="K363" s="75" t="s">
        <v>882</v>
      </c>
      <c r="L363" s="75" t="s">
        <v>883</v>
      </c>
    </row>
    <row r="364" spans="1:12" ht="168.5" thickBot="1">
      <c r="A364" s="23">
        <v>46213</v>
      </c>
      <c r="B364" s="24" t="s">
        <v>580</v>
      </c>
      <c r="C364" s="28" t="s">
        <v>293</v>
      </c>
      <c r="D364" s="24" t="s">
        <v>359</v>
      </c>
      <c r="E364" s="24" t="s">
        <v>298</v>
      </c>
      <c r="F364" s="28" t="s">
        <v>717</v>
      </c>
      <c r="G364" s="24" t="s">
        <v>713</v>
      </c>
      <c r="H364" s="24" t="s">
        <v>502</v>
      </c>
      <c r="I364" s="28" t="s">
        <v>514</v>
      </c>
      <c r="J364" s="28" t="s">
        <v>543</v>
      </c>
      <c r="K364" s="75" t="s">
        <v>884</v>
      </c>
      <c r="L364" s="75" t="s">
        <v>878</v>
      </c>
    </row>
    <row r="365" spans="1:12" ht="140.5" thickBot="1">
      <c r="A365" s="23">
        <v>46213</v>
      </c>
      <c r="B365" s="24" t="s">
        <v>580</v>
      </c>
      <c r="C365" s="28" t="s">
        <v>293</v>
      </c>
      <c r="D365" s="24" t="s">
        <v>359</v>
      </c>
      <c r="E365" s="24" t="s">
        <v>298</v>
      </c>
      <c r="F365" s="28" t="s">
        <v>717</v>
      </c>
      <c r="G365" s="24" t="s">
        <v>713</v>
      </c>
      <c r="H365" s="24" t="s">
        <v>502</v>
      </c>
      <c r="I365" s="28" t="s">
        <v>514</v>
      </c>
      <c r="J365" s="28" t="s">
        <v>543</v>
      </c>
      <c r="K365" s="75" t="s">
        <v>885</v>
      </c>
      <c r="L365" s="75" t="s">
        <v>704</v>
      </c>
    </row>
    <row r="366" spans="1:12" ht="154.5" thickBot="1">
      <c r="A366" s="23">
        <v>46213</v>
      </c>
      <c r="B366" s="24" t="s">
        <v>580</v>
      </c>
      <c r="C366" s="28" t="s">
        <v>293</v>
      </c>
      <c r="D366" s="24" t="s">
        <v>359</v>
      </c>
      <c r="E366" s="24" t="s">
        <v>298</v>
      </c>
      <c r="F366" s="28" t="s">
        <v>712</v>
      </c>
      <c r="G366" s="24" t="s">
        <v>713</v>
      </c>
      <c r="H366" s="24" t="s">
        <v>502</v>
      </c>
      <c r="I366" s="28" t="s">
        <v>514</v>
      </c>
      <c r="J366" s="28" t="s">
        <v>503</v>
      </c>
      <c r="K366" s="75" t="s">
        <v>886</v>
      </c>
      <c r="L366" s="75" t="s">
        <v>704</v>
      </c>
    </row>
    <row r="367" spans="1:12" ht="140.5" thickBot="1">
      <c r="A367" s="23">
        <v>46213</v>
      </c>
      <c r="B367" s="24" t="s">
        <v>580</v>
      </c>
      <c r="C367" s="28" t="s">
        <v>293</v>
      </c>
      <c r="D367" s="24" t="s">
        <v>359</v>
      </c>
      <c r="E367" s="24" t="s">
        <v>298</v>
      </c>
      <c r="F367" s="28" t="s">
        <v>717</v>
      </c>
      <c r="G367" s="24" t="s">
        <v>713</v>
      </c>
      <c r="H367" s="24" t="s">
        <v>502</v>
      </c>
      <c r="I367" s="28" t="s">
        <v>514</v>
      </c>
      <c r="J367" s="28" t="s">
        <v>503</v>
      </c>
      <c r="K367" s="75" t="s">
        <v>887</v>
      </c>
      <c r="L367" s="75" t="s">
        <v>704</v>
      </c>
    </row>
    <row r="368" spans="1:12" ht="196.5" thickBot="1">
      <c r="A368" s="23">
        <v>46213</v>
      </c>
      <c r="B368" s="24" t="s">
        <v>580</v>
      </c>
      <c r="C368" s="28" t="s">
        <v>293</v>
      </c>
      <c r="D368" s="24" t="s">
        <v>359</v>
      </c>
      <c r="E368" s="24" t="s">
        <v>298</v>
      </c>
      <c r="F368" s="28" t="s">
        <v>717</v>
      </c>
      <c r="G368" s="24" t="s">
        <v>501</v>
      </c>
      <c r="H368" s="24" t="s">
        <v>502</v>
      </c>
      <c r="I368" s="28" t="s">
        <v>514</v>
      </c>
      <c r="J368" s="28" t="s">
        <v>520</v>
      </c>
      <c r="K368" s="75" t="s">
        <v>888</v>
      </c>
      <c r="L368" s="75" t="s">
        <v>889</v>
      </c>
    </row>
    <row r="369" spans="1:12" ht="154.5" thickBot="1">
      <c r="A369" s="23">
        <v>46213</v>
      </c>
      <c r="B369" s="24" t="s">
        <v>580</v>
      </c>
      <c r="C369" s="28" t="s">
        <v>293</v>
      </c>
      <c r="D369" s="24" t="s">
        <v>359</v>
      </c>
      <c r="E369" s="24" t="s">
        <v>298</v>
      </c>
      <c r="F369" s="28" t="s">
        <v>717</v>
      </c>
      <c r="G369" s="24" t="s">
        <v>713</v>
      </c>
      <c r="H369" s="24" t="s">
        <v>502</v>
      </c>
      <c r="I369" s="28" t="s">
        <v>514</v>
      </c>
      <c r="J369" s="28" t="s">
        <v>520</v>
      </c>
      <c r="K369" s="75" t="s">
        <v>890</v>
      </c>
      <c r="L369" s="75" t="s">
        <v>891</v>
      </c>
    </row>
    <row r="370" spans="1:12" ht="126.5" thickBot="1">
      <c r="A370" s="23">
        <v>46213</v>
      </c>
      <c r="B370" s="24" t="s">
        <v>580</v>
      </c>
      <c r="C370" s="28" t="s">
        <v>293</v>
      </c>
      <c r="D370" s="24" t="s">
        <v>359</v>
      </c>
      <c r="E370" s="24" t="s">
        <v>298</v>
      </c>
      <c r="F370" s="28" t="s">
        <v>717</v>
      </c>
      <c r="G370" s="24" t="s">
        <v>713</v>
      </c>
      <c r="H370" s="24" t="s">
        <v>502</v>
      </c>
      <c r="I370" s="28" t="s">
        <v>514</v>
      </c>
      <c r="J370" s="28" t="s">
        <v>520</v>
      </c>
      <c r="K370" s="75" t="s">
        <v>892</v>
      </c>
      <c r="L370" s="75" t="s">
        <v>893</v>
      </c>
    </row>
    <row r="371" spans="1:12" ht="112.5" thickBot="1">
      <c r="A371" s="23">
        <v>46213</v>
      </c>
      <c r="B371" s="24" t="s">
        <v>580</v>
      </c>
      <c r="C371" s="28" t="s">
        <v>293</v>
      </c>
      <c r="D371" s="24" t="s">
        <v>359</v>
      </c>
      <c r="E371" s="24" t="s">
        <v>298</v>
      </c>
      <c r="F371" s="28" t="s">
        <v>717</v>
      </c>
      <c r="G371" s="24" t="s">
        <v>501</v>
      </c>
      <c r="H371" s="24" t="s">
        <v>502</v>
      </c>
      <c r="I371" s="28" t="s">
        <v>514</v>
      </c>
      <c r="J371" s="28" t="s">
        <v>528</v>
      </c>
      <c r="K371" s="75" t="s">
        <v>894</v>
      </c>
      <c r="L371" s="75" t="s">
        <v>895</v>
      </c>
    </row>
    <row r="372" spans="1:12" ht="126.5" thickBot="1">
      <c r="A372" s="23">
        <v>46213</v>
      </c>
      <c r="B372" s="24" t="s">
        <v>580</v>
      </c>
      <c r="C372" s="28" t="s">
        <v>293</v>
      </c>
      <c r="D372" s="24" t="s">
        <v>359</v>
      </c>
      <c r="E372" s="24" t="s">
        <v>298</v>
      </c>
      <c r="F372" s="28" t="s">
        <v>717</v>
      </c>
      <c r="G372" s="24" t="s">
        <v>501</v>
      </c>
      <c r="H372" s="24" t="s">
        <v>502</v>
      </c>
      <c r="I372" s="28" t="s">
        <v>514</v>
      </c>
      <c r="J372" s="28" t="s">
        <v>528</v>
      </c>
      <c r="K372" s="75" t="s">
        <v>896</v>
      </c>
      <c r="L372" s="75" t="s">
        <v>897</v>
      </c>
    </row>
    <row r="373" spans="1:12" ht="224.5" thickBot="1">
      <c r="A373" s="23">
        <v>46213</v>
      </c>
      <c r="B373" s="24" t="s">
        <v>580</v>
      </c>
      <c r="C373" s="28" t="s">
        <v>293</v>
      </c>
      <c r="D373" s="24" t="s">
        <v>359</v>
      </c>
      <c r="E373" s="24" t="s">
        <v>298</v>
      </c>
      <c r="F373" s="28" t="s">
        <v>717</v>
      </c>
      <c r="G373" s="24" t="s">
        <v>713</v>
      </c>
      <c r="H373" s="24" t="s">
        <v>502</v>
      </c>
      <c r="I373" s="28" t="s">
        <v>515</v>
      </c>
      <c r="J373" s="28" t="s">
        <v>525</v>
      </c>
      <c r="K373" s="75" t="s">
        <v>898</v>
      </c>
      <c r="L373" s="75" t="s">
        <v>668</v>
      </c>
    </row>
    <row r="374" spans="1:12" ht="224.5" thickBot="1">
      <c r="A374" s="23">
        <v>46213</v>
      </c>
      <c r="B374" s="24" t="s">
        <v>580</v>
      </c>
      <c r="C374" s="28" t="s">
        <v>293</v>
      </c>
      <c r="D374" s="24" t="s">
        <v>359</v>
      </c>
      <c r="E374" s="24" t="s">
        <v>298</v>
      </c>
      <c r="F374" s="28" t="s">
        <v>717</v>
      </c>
      <c r="G374" s="24" t="s">
        <v>713</v>
      </c>
      <c r="H374" s="24" t="s">
        <v>502</v>
      </c>
      <c r="I374" s="28" t="s">
        <v>515</v>
      </c>
      <c r="J374" s="28" t="s">
        <v>525</v>
      </c>
      <c r="K374" s="75" t="s">
        <v>899</v>
      </c>
      <c r="L374" s="75" t="s">
        <v>668</v>
      </c>
    </row>
    <row r="375" spans="1:12" ht="126.5" thickBot="1">
      <c r="A375" s="23">
        <v>46213</v>
      </c>
      <c r="B375" s="24" t="s">
        <v>580</v>
      </c>
      <c r="C375" s="28" t="s">
        <v>293</v>
      </c>
      <c r="D375" s="24" t="s">
        <v>359</v>
      </c>
      <c r="E375" s="24" t="s">
        <v>298</v>
      </c>
      <c r="F375" s="28" t="s">
        <v>717</v>
      </c>
      <c r="G375" s="24" t="s">
        <v>713</v>
      </c>
      <c r="H375" s="24" t="s">
        <v>502</v>
      </c>
      <c r="I375" s="28" t="s">
        <v>515</v>
      </c>
      <c r="J375" s="28" t="s">
        <v>520</v>
      </c>
      <c r="K375" s="75" t="s">
        <v>900</v>
      </c>
      <c r="L375" s="75" t="s">
        <v>901</v>
      </c>
    </row>
    <row r="376" spans="1:12" ht="154.5" thickBot="1">
      <c r="A376" s="23">
        <v>46213</v>
      </c>
      <c r="B376" s="24" t="s">
        <v>580</v>
      </c>
      <c r="C376" s="28" t="s">
        <v>293</v>
      </c>
      <c r="D376" s="24" t="s">
        <v>359</v>
      </c>
      <c r="E376" s="24" t="s">
        <v>298</v>
      </c>
      <c r="F376" s="28" t="s">
        <v>717</v>
      </c>
      <c r="G376" s="24" t="s">
        <v>501</v>
      </c>
      <c r="H376" s="24" t="s">
        <v>502</v>
      </c>
      <c r="I376" s="28" t="s">
        <v>516</v>
      </c>
      <c r="J376" s="28" t="s">
        <v>540</v>
      </c>
      <c r="K376" s="75" t="s">
        <v>902</v>
      </c>
      <c r="L376" s="75" t="s">
        <v>704</v>
      </c>
    </row>
    <row r="377" spans="1:12" ht="112.5" thickBot="1">
      <c r="A377" s="23">
        <v>46213</v>
      </c>
      <c r="B377" s="24" t="s">
        <v>580</v>
      </c>
      <c r="C377" s="28" t="s">
        <v>293</v>
      </c>
      <c r="D377" s="24" t="s">
        <v>359</v>
      </c>
      <c r="E377" s="24" t="s">
        <v>298</v>
      </c>
      <c r="F377" s="28" t="s">
        <v>717</v>
      </c>
      <c r="G377" s="24" t="s">
        <v>501</v>
      </c>
      <c r="H377" s="24" t="s">
        <v>502</v>
      </c>
      <c r="I377" s="28" t="s">
        <v>516</v>
      </c>
      <c r="J377" s="28" t="s">
        <v>525</v>
      </c>
      <c r="K377" s="75" t="s">
        <v>903</v>
      </c>
      <c r="L377" s="75" t="s">
        <v>904</v>
      </c>
    </row>
    <row r="378" spans="1:12" ht="154.5" thickBot="1">
      <c r="A378" s="23">
        <v>46213</v>
      </c>
      <c r="B378" s="24" t="s">
        <v>580</v>
      </c>
      <c r="C378" s="28" t="s">
        <v>293</v>
      </c>
      <c r="D378" s="24" t="s">
        <v>359</v>
      </c>
      <c r="E378" s="24" t="s">
        <v>298</v>
      </c>
      <c r="F378" s="28" t="s">
        <v>717</v>
      </c>
      <c r="G378" s="24" t="s">
        <v>501</v>
      </c>
      <c r="H378" s="24" t="s">
        <v>502</v>
      </c>
      <c r="I378" s="28" t="s">
        <v>516</v>
      </c>
      <c r="J378" s="28" t="s">
        <v>531</v>
      </c>
      <c r="K378" s="75" t="s">
        <v>905</v>
      </c>
      <c r="L378" s="75" t="s">
        <v>904</v>
      </c>
    </row>
    <row r="379" spans="1:12" ht="154.5" thickBot="1">
      <c r="A379" s="23">
        <v>46213</v>
      </c>
      <c r="B379" s="24" t="s">
        <v>580</v>
      </c>
      <c r="C379" s="28" t="s">
        <v>293</v>
      </c>
      <c r="D379" s="24" t="s">
        <v>359</v>
      </c>
      <c r="E379" s="24" t="s">
        <v>298</v>
      </c>
      <c r="F379" s="28" t="s">
        <v>717</v>
      </c>
      <c r="G379" s="24" t="s">
        <v>501</v>
      </c>
      <c r="H379" s="24" t="s">
        <v>502</v>
      </c>
      <c r="I379" s="28" t="s">
        <v>516</v>
      </c>
      <c r="J379" s="28" t="s">
        <v>531</v>
      </c>
      <c r="K379" s="75" t="s">
        <v>906</v>
      </c>
      <c r="L379" s="75" t="s">
        <v>904</v>
      </c>
    </row>
    <row r="380" spans="1:12" ht="168.5" thickBot="1">
      <c r="A380" s="23">
        <v>46213</v>
      </c>
      <c r="B380" s="24" t="s">
        <v>580</v>
      </c>
      <c r="C380" s="28" t="s">
        <v>293</v>
      </c>
      <c r="D380" s="24" t="s">
        <v>359</v>
      </c>
      <c r="E380" s="24" t="s">
        <v>298</v>
      </c>
      <c r="F380" s="28" t="s">
        <v>717</v>
      </c>
      <c r="G380" s="24" t="s">
        <v>501</v>
      </c>
      <c r="H380" s="24" t="s">
        <v>502</v>
      </c>
      <c r="I380" s="28" t="s">
        <v>516</v>
      </c>
      <c r="J380" s="28" t="s">
        <v>503</v>
      </c>
      <c r="K380" s="75" t="s">
        <v>907</v>
      </c>
      <c r="L380" s="75" t="s">
        <v>904</v>
      </c>
    </row>
    <row r="381" spans="1:12" ht="210.5" thickBot="1">
      <c r="A381" s="23">
        <v>46213</v>
      </c>
      <c r="B381" s="24" t="s">
        <v>580</v>
      </c>
      <c r="C381" s="28" t="s">
        <v>293</v>
      </c>
      <c r="D381" s="24" t="s">
        <v>359</v>
      </c>
      <c r="E381" s="24" t="s">
        <v>298</v>
      </c>
      <c r="F381" s="28" t="s">
        <v>717</v>
      </c>
      <c r="G381" s="24" t="s">
        <v>713</v>
      </c>
      <c r="H381" s="24" t="s">
        <v>502</v>
      </c>
      <c r="I381" s="28" t="s">
        <v>517</v>
      </c>
      <c r="J381" s="28" t="s">
        <v>525</v>
      </c>
      <c r="K381" s="75" t="s">
        <v>908</v>
      </c>
      <c r="L381" s="75" t="s">
        <v>909</v>
      </c>
    </row>
    <row r="382" spans="1:12" ht="182.5" thickBot="1">
      <c r="A382" s="23">
        <v>46213</v>
      </c>
      <c r="B382" s="24" t="s">
        <v>580</v>
      </c>
      <c r="C382" s="28" t="s">
        <v>293</v>
      </c>
      <c r="D382" s="24" t="s">
        <v>359</v>
      </c>
      <c r="E382" s="24" t="s">
        <v>298</v>
      </c>
      <c r="F382" s="28" t="s">
        <v>717</v>
      </c>
      <c r="G382" s="24" t="s">
        <v>713</v>
      </c>
      <c r="H382" s="24" t="s">
        <v>502</v>
      </c>
      <c r="I382" s="28" t="s">
        <v>517</v>
      </c>
      <c r="J382" s="28" t="s">
        <v>531</v>
      </c>
      <c r="K382" s="75" t="s">
        <v>910</v>
      </c>
      <c r="L382" s="75" t="s">
        <v>911</v>
      </c>
    </row>
    <row r="383" spans="1:12" ht="168.5" thickBot="1">
      <c r="A383" s="23">
        <v>46213</v>
      </c>
      <c r="B383" s="24" t="s">
        <v>580</v>
      </c>
      <c r="C383" s="28" t="s">
        <v>293</v>
      </c>
      <c r="D383" s="24" t="s">
        <v>359</v>
      </c>
      <c r="E383" s="24" t="s">
        <v>298</v>
      </c>
      <c r="F383" s="28" t="s">
        <v>717</v>
      </c>
      <c r="G383" s="24" t="s">
        <v>713</v>
      </c>
      <c r="H383" s="24" t="s">
        <v>502</v>
      </c>
      <c r="I383" s="28" t="s">
        <v>517</v>
      </c>
      <c r="J383" s="28" t="s">
        <v>531</v>
      </c>
      <c r="K383" s="75" t="s">
        <v>912</v>
      </c>
      <c r="L383" s="75" t="s">
        <v>913</v>
      </c>
    </row>
    <row r="384" spans="1:12" ht="182.5" thickBot="1">
      <c r="A384" s="23">
        <v>46213</v>
      </c>
      <c r="B384" s="24" t="s">
        <v>580</v>
      </c>
      <c r="C384" s="28" t="s">
        <v>293</v>
      </c>
      <c r="D384" s="24" t="s">
        <v>359</v>
      </c>
      <c r="E384" s="24" t="s">
        <v>298</v>
      </c>
      <c r="F384" s="28" t="s">
        <v>717</v>
      </c>
      <c r="G384" s="24" t="s">
        <v>713</v>
      </c>
      <c r="H384" s="24" t="s">
        <v>502</v>
      </c>
      <c r="I384" s="28" t="s">
        <v>517</v>
      </c>
      <c r="J384" s="28" t="s">
        <v>531</v>
      </c>
      <c r="K384" s="75" t="s">
        <v>914</v>
      </c>
      <c r="L384" s="75" t="s">
        <v>704</v>
      </c>
    </row>
    <row r="385" spans="1:12" ht="168.5" thickBot="1">
      <c r="A385" s="23">
        <v>46213</v>
      </c>
      <c r="B385" s="24" t="s">
        <v>580</v>
      </c>
      <c r="C385" s="28" t="s">
        <v>293</v>
      </c>
      <c r="D385" s="24" t="s">
        <v>359</v>
      </c>
      <c r="E385" s="24" t="s">
        <v>298</v>
      </c>
      <c r="F385" s="28" t="s">
        <v>717</v>
      </c>
      <c r="G385" s="24" t="s">
        <v>713</v>
      </c>
      <c r="H385" s="24" t="s">
        <v>502</v>
      </c>
      <c r="I385" s="28" t="s">
        <v>517</v>
      </c>
      <c r="J385" s="28" t="s">
        <v>531</v>
      </c>
      <c r="K385" s="75" t="s">
        <v>915</v>
      </c>
      <c r="L385" s="75" t="s">
        <v>704</v>
      </c>
    </row>
    <row r="386" spans="1:12" ht="154.5" thickBot="1">
      <c r="A386" s="23">
        <v>46213</v>
      </c>
      <c r="B386" s="24" t="s">
        <v>580</v>
      </c>
      <c r="C386" s="28" t="s">
        <v>293</v>
      </c>
      <c r="D386" s="24" t="s">
        <v>359</v>
      </c>
      <c r="E386" s="24" t="s">
        <v>298</v>
      </c>
      <c r="F386" s="28" t="s">
        <v>717</v>
      </c>
      <c r="G386" s="24" t="s">
        <v>713</v>
      </c>
      <c r="H386" s="24" t="s">
        <v>502</v>
      </c>
      <c r="I386" s="28" t="s">
        <v>517</v>
      </c>
      <c r="J386" s="28" t="s">
        <v>531</v>
      </c>
      <c r="K386" s="75" t="s">
        <v>916</v>
      </c>
      <c r="L386" s="75" t="s">
        <v>704</v>
      </c>
    </row>
    <row r="387" spans="1:12" ht="168.5" thickBot="1">
      <c r="A387" s="23">
        <v>46213</v>
      </c>
      <c r="B387" s="24" t="s">
        <v>580</v>
      </c>
      <c r="C387" s="28" t="s">
        <v>293</v>
      </c>
      <c r="D387" s="24" t="s">
        <v>359</v>
      </c>
      <c r="E387" s="24" t="s">
        <v>298</v>
      </c>
      <c r="F387" s="28" t="s">
        <v>717</v>
      </c>
      <c r="G387" s="24" t="s">
        <v>713</v>
      </c>
      <c r="H387" s="24" t="s">
        <v>502</v>
      </c>
      <c r="I387" s="28" t="s">
        <v>517</v>
      </c>
      <c r="J387" s="28" t="s">
        <v>531</v>
      </c>
      <c r="K387" s="75" t="s">
        <v>917</v>
      </c>
      <c r="L387" s="75" t="s">
        <v>704</v>
      </c>
    </row>
    <row r="388" spans="1:12" ht="182.5" thickBot="1">
      <c r="A388" s="23">
        <v>46213</v>
      </c>
      <c r="B388" s="24" t="s">
        <v>580</v>
      </c>
      <c r="C388" s="28" t="s">
        <v>293</v>
      </c>
      <c r="D388" s="24" t="s">
        <v>359</v>
      </c>
      <c r="E388" s="24" t="s">
        <v>298</v>
      </c>
      <c r="F388" s="28" t="s">
        <v>717</v>
      </c>
      <c r="G388" s="24" t="s">
        <v>713</v>
      </c>
      <c r="H388" s="24" t="s">
        <v>502</v>
      </c>
      <c r="I388" s="28" t="s">
        <v>517</v>
      </c>
      <c r="J388" s="28" t="s">
        <v>543</v>
      </c>
      <c r="K388" s="75" t="s">
        <v>918</v>
      </c>
      <c r="L388" s="75" t="s">
        <v>919</v>
      </c>
    </row>
    <row r="389" spans="1:12" ht="154.5" thickBot="1">
      <c r="A389" s="23">
        <v>46213</v>
      </c>
      <c r="B389" s="24" t="s">
        <v>580</v>
      </c>
      <c r="C389" s="28" t="s">
        <v>293</v>
      </c>
      <c r="D389" s="24" t="s">
        <v>359</v>
      </c>
      <c r="E389" s="24" t="s">
        <v>298</v>
      </c>
      <c r="F389" s="28" t="s">
        <v>717</v>
      </c>
      <c r="G389" s="24" t="s">
        <v>713</v>
      </c>
      <c r="H389" s="24" t="s">
        <v>502</v>
      </c>
      <c r="I389" s="28" t="s">
        <v>517</v>
      </c>
      <c r="J389" s="28" t="s">
        <v>543</v>
      </c>
      <c r="K389" s="75" t="s">
        <v>920</v>
      </c>
      <c r="L389" s="75" t="s">
        <v>704</v>
      </c>
    </row>
    <row r="390" spans="1:12" ht="409.6" thickBot="1">
      <c r="A390" s="23">
        <v>46213</v>
      </c>
      <c r="B390" s="24" t="s">
        <v>580</v>
      </c>
      <c r="C390" s="28" t="s">
        <v>293</v>
      </c>
      <c r="D390" s="24" t="s">
        <v>359</v>
      </c>
      <c r="E390" s="24" t="s">
        <v>298</v>
      </c>
      <c r="F390" s="28" t="s">
        <v>712</v>
      </c>
      <c r="G390" s="24" t="s">
        <v>713</v>
      </c>
      <c r="H390" s="24" t="s">
        <v>502</v>
      </c>
      <c r="I390" s="28" t="s">
        <v>517</v>
      </c>
      <c r="J390" s="28" t="s">
        <v>503</v>
      </c>
      <c r="K390" s="75" t="s">
        <v>921</v>
      </c>
      <c r="L390" s="75" t="s">
        <v>704</v>
      </c>
    </row>
    <row r="391" spans="1:12" ht="224.5" thickBot="1">
      <c r="A391" s="23">
        <v>46213</v>
      </c>
      <c r="B391" s="24" t="s">
        <v>580</v>
      </c>
      <c r="C391" s="28" t="s">
        <v>293</v>
      </c>
      <c r="D391" s="24" t="s">
        <v>359</v>
      </c>
      <c r="E391" s="24" t="s">
        <v>298</v>
      </c>
      <c r="F391" s="28" t="s">
        <v>717</v>
      </c>
      <c r="G391" s="24" t="s">
        <v>713</v>
      </c>
      <c r="H391" s="24" t="s">
        <v>502</v>
      </c>
      <c r="I391" s="28" t="s">
        <v>517</v>
      </c>
      <c r="J391" s="28" t="s">
        <v>520</v>
      </c>
      <c r="K391" s="75" t="s">
        <v>922</v>
      </c>
      <c r="L391" s="75" t="s">
        <v>923</v>
      </c>
    </row>
    <row r="392" spans="1:12" ht="154.5" thickBot="1">
      <c r="A392" s="23">
        <v>46213</v>
      </c>
      <c r="B392" s="24" t="s">
        <v>580</v>
      </c>
      <c r="C392" s="28" t="s">
        <v>293</v>
      </c>
      <c r="D392" s="24" t="s">
        <v>359</v>
      </c>
      <c r="E392" s="24" t="s">
        <v>298</v>
      </c>
      <c r="F392" s="28" t="s">
        <v>717</v>
      </c>
      <c r="G392" s="24" t="s">
        <v>713</v>
      </c>
      <c r="H392" s="24" t="s">
        <v>502</v>
      </c>
      <c r="I392" s="28" t="s">
        <v>517</v>
      </c>
      <c r="J392" s="28" t="s">
        <v>520</v>
      </c>
      <c r="K392" s="75" t="s">
        <v>924</v>
      </c>
      <c r="L392" s="75" t="s">
        <v>891</v>
      </c>
    </row>
    <row r="393" spans="1:12" ht="154.5" thickBot="1">
      <c r="A393" s="23">
        <v>46213</v>
      </c>
      <c r="B393" s="24" t="s">
        <v>580</v>
      </c>
      <c r="C393" s="28" t="s">
        <v>293</v>
      </c>
      <c r="D393" s="24" t="s">
        <v>359</v>
      </c>
      <c r="E393" s="24" t="s">
        <v>298</v>
      </c>
      <c r="F393" s="28" t="s">
        <v>717</v>
      </c>
      <c r="G393" s="24" t="s">
        <v>713</v>
      </c>
      <c r="H393" s="24" t="s">
        <v>502</v>
      </c>
      <c r="I393" s="28" t="s">
        <v>517</v>
      </c>
      <c r="J393" s="28" t="s">
        <v>520</v>
      </c>
      <c r="K393" s="75" t="s">
        <v>925</v>
      </c>
      <c r="L393" s="75" t="s">
        <v>704</v>
      </c>
    </row>
    <row r="394" spans="1:12" ht="168.5" thickBot="1">
      <c r="A394" s="23">
        <v>46213</v>
      </c>
      <c r="B394" s="24" t="s">
        <v>580</v>
      </c>
      <c r="C394" s="28" t="s">
        <v>293</v>
      </c>
      <c r="D394" s="24" t="s">
        <v>359</v>
      </c>
      <c r="E394" s="24" t="s">
        <v>298</v>
      </c>
      <c r="F394" s="28" t="s">
        <v>717</v>
      </c>
      <c r="G394" s="24" t="s">
        <v>713</v>
      </c>
      <c r="H394" s="24" t="s">
        <v>502</v>
      </c>
      <c r="I394" s="28" t="s">
        <v>517</v>
      </c>
      <c r="J394" s="28" t="s">
        <v>528</v>
      </c>
      <c r="K394" s="75" t="s">
        <v>926</v>
      </c>
      <c r="L394" s="75" t="s">
        <v>927</v>
      </c>
    </row>
    <row r="395" spans="1:12" ht="210.5" thickBot="1">
      <c r="A395" s="23">
        <v>46213</v>
      </c>
      <c r="B395" s="24" t="s">
        <v>580</v>
      </c>
      <c r="C395" s="28" t="s">
        <v>293</v>
      </c>
      <c r="D395" s="24" t="s">
        <v>359</v>
      </c>
      <c r="E395" s="24" t="s">
        <v>298</v>
      </c>
      <c r="F395" s="28" t="s">
        <v>717</v>
      </c>
      <c r="G395" s="24" t="s">
        <v>713</v>
      </c>
      <c r="H395" s="24" t="s">
        <v>502</v>
      </c>
      <c r="I395" s="28" t="s">
        <v>517</v>
      </c>
      <c r="J395" s="28" t="s">
        <v>673</v>
      </c>
      <c r="K395" s="75" t="s">
        <v>928</v>
      </c>
      <c r="L395" s="75" t="s">
        <v>929</v>
      </c>
    </row>
    <row r="396" spans="1:12" ht="14.5" thickBot="1">
      <c r="A396" s="23">
        <v>46213</v>
      </c>
      <c r="B396" s="24" t="s">
        <v>444</v>
      </c>
      <c r="C396" s="28" t="s">
        <v>293</v>
      </c>
      <c r="D396" s="24" t="s">
        <v>397</v>
      </c>
      <c r="E396" s="24" t="s">
        <v>294</v>
      </c>
      <c r="F396" s="28" t="s">
        <v>712</v>
      </c>
      <c r="G396" s="24" t="s">
        <v>713</v>
      </c>
      <c r="H396" s="24" t="s">
        <v>502</v>
      </c>
      <c r="I396" s="28" t="s">
        <v>714</v>
      </c>
      <c r="J396" s="28"/>
      <c r="K396" s="75" t="s">
        <v>930</v>
      </c>
      <c r="L396" s="75" t="s">
        <v>704</v>
      </c>
    </row>
    <row r="397" spans="1:12" ht="14.5" thickBot="1">
      <c r="A397" s="23">
        <v>46213</v>
      </c>
      <c r="B397" s="24" t="s">
        <v>444</v>
      </c>
      <c r="C397" s="28" t="s">
        <v>293</v>
      </c>
      <c r="D397" s="24" t="s">
        <v>397</v>
      </c>
      <c r="E397" s="24" t="s">
        <v>294</v>
      </c>
      <c r="F397" s="28" t="s">
        <v>712</v>
      </c>
      <c r="G397" s="24" t="s">
        <v>713</v>
      </c>
      <c r="H397" s="24" t="s">
        <v>502</v>
      </c>
      <c r="I397" s="28" t="s">
        <v>511</v>
      </c>
      <c r="J397" s="28"/>
      <c r="K397" s="75" t="s">
        <v>512</v>
      </c>
      <c r="L397" s="75" t="s">
        <v>704</v>
      </c>
    </row>
    <row r="398" spans="1:12" ht="14.5" thickBot="1">
      <c r="A398" s="23">
        <v>46213</v>
      </c>
      <c r="B398" s="24" t="s">
        <v>444</v>
      </c>
      <c r="C398" s="28" t="s">
        <v>293</v>
      </c>
      <c r="D398" s="24" t="s">
        <v>397</v>
      </c>
      <c r="E398" s="24" t="s">
        <v>294</v>
      </c>
      <c r="F398" s="28" t="s">
        <v>712</v>
      </c>
      <c r="G398" s="24" t="s">
        <v>713</v>
      </c>
      <c r="H398" s="24" t="s">
        <v>502</v>
      </c>
      <c r="I398" s="28" t="s">
        <v>514</v>
      </c>
      <c r="J398" s="28"/>
      <c r="K398" s="75" t="s">
        <v>512</v>
      </c>
      <c r="L398" s="75" t="s">
        <v>704</v>
      </c>
    </row>
    <row r="399" spans="1:12" ht="14.5" thickBot="1">
      <c r="A399" s="23">
        <v>46213</v>
      </c>
      <c r="B399" s="24" t="s">
        <v>444</v>
      </c>
      <c r="C399" s="28" t="s">
        <v>293</v>
      </c>
      <c r="D399" s="24" t="s">
        <v>397</v>
      </c>
      <c r="E399" s="24" t="s">
        <v>294</v>
      </c>
      <c r="F399" s="28" t="s">
        <v>712</v>
      </c>
      <c r="G399" s="24" t="s">
        <v>713</v>
      </c>
      <c r="H399" s="24" t="s">
        <v>502</v>
      </c>
      <c r="I399" s="28" t="s">
        <v>515</v>
      </c>
      <c r="J399" s="28"/>
      <c r="K399" s="75" t="s">
        <v>512</v>
      </c>
      <c r="L399" s="75" t="s">
        <v>704</v>
      </c>
    </row>
    <row r="400" spans="1:12" ht="14.5" thickBot="1">
      <c r="A400" s="23">
        <v>46213</v>
      </c>
      <c r="B400" s="24" t="s">
        <v>444</v>
      </c>
      <c r="C400" s="28" t="s">
        <v>293</v>
      </c>
      <c r="D400" s="24" t="s">
        <v>397</v>
      </c>
      <c r="E400" s="24" t="s">
        <v>294</v>
      </c>
      <c r="F400" s="28" t="s">
        <v>712</v>
      </c>
      <c r="G400" s="24" t="s">
        <v>713</v>
      </c>
      <c r="H400" s="24" t="s">
        <v>502</v>
      </c>
      <c r="I400" s="28" t="s">
        <v>516</v>
      </c>
      <c r="J400" s="28"/>
      <c r="K400" s="75" t="s">
        <v>512</v>
      </c>
      <c r="L400" s="75" t="s">
        <v>704</v>
      </c>
    </row>
    <row r="401" spans="1:12" ht="14.5" thickBot="1">
      <c r="A401" s="23">
        <v>46213</v>
      </c>
      <c r="B401" s="24" t="s">
        <v>444</v>
      </c>
      <c r="C401" s="28" t="s">
        <v>293</v>
      </c>
      <c r="D401" s="24" t="s">
        <v>397</v>
      </c>
      <c r="E401" s="24" t="s">
        <v>294</v>
      </c>
      <c r="F401" s="28" t="s">
        <v>712</v>
      </c>
      <c r="G401" s="24" t="s">
        <v>713</v>
      </c>
      <c r="H401" s="24" t="s">
        <v>502</v>
      </c>
      <c r="I401" s="28" t="s">
        <v>517</v>
      </c>
      <c r="J401" s="28"/>
      <c r="K401" s="75" t="s">
        <v>512</v>
      </c>
      <c r="L401" s="75" t="s">
        <v>704</v>
      </c>
    </row>
    <row r="402" spans="1:12" ht="42.5" thickBot="1">
      <c r="A402" s="23">
        <v>46213</v>
      </c>
      <c r="B402" s="24" t="s">
        <v>931</v>
      </c>
      <c r="C402" s="28" t="s">
        <v>293</v>
      </c>
      <c r="D402" s="24" t="s">
        <v>372</v>
      </c>
      <c r="E402" s="24" t="s">
        <v>302</v>
      </c>
      <c r="F402" s="28" t="s">
        <v>717</v>
      </c>
      <c r="G402" s="24" t="s">
        <v>713</v>
      </c>
      <c r="H402" s="24" t="s">
        <v>502</v>
      </c>
      <c r="I402" s="28" t="s">
        <v>514</v>
      </c>
      <c r="J402" s="28"/>
      <c r="K402" s="75" t="s">
        <v>932</v>
      </c>
      <c r="L402" s="75" t="s">
        <v>704</v>
      </c>
    </row>
    <row r="403" spans="1:12" ht="112.5" thickBot="1">
      <c r="A403" s="23">
        <v>46213</v>
      </c>
      <c r="B403" s="24" t="s">
        <v>931</v>
      </c>
      <c r="C403" s="28" t="s">
        <v>293</v>
      </c>
      <c r="D403" s="24" t="s">
        <v>372</v>
      </c>
      <c r="E403" s="24" t="s">
        <v>302</v>
      </c>
      <c r="F403" s="28" t="s">
        <v>717</v>
      </c>
      <c r="G403" s="24" t="s">
        <v>713</v>
      </c>
      <c r="H403" s="24" t="s">
        <v>502</v>
      </c>
      <c r="I403" s="28" t="s">
        <v>515</v>
      </c>
      <c r="J403" s="28" t="s">
        <v>543</v>
      </c>
      <c r="K403" s="75" t="s">
        <v>933</v>
      </c>
      <c r="L403" s="75" t="s">
        <v>934</v>
      </c>
    </row>
    <row r="404" spans="1:12" ht="266.5" thickBot="1">
      <c r="A404" s="23">
        <v>46213</v>
      </c>
      <c r="B404" s="24" t="s">
        <v>931</v>
      </c>
      <c r="C404" s="28" t="s">
        <v>293</v>
      </c>
      <c r="D404" s="24" t="s">
        <v>372</v>
      </c>
      <c r="E404" s="24" t="s">
        <v>302</v>
      </c>
      <c r="F404" s="28" t="s">
        <v>717</v>
      </c>
      <c r="G404" s="24" t="s">
        <v>713</v>
      </c>
      <c r="H404" s="24" t="s">
        <v>502</v>
      </c>
      <c r="I404" s="28" t="s">
        <v>516</v>
      </c>
      <c r="J404" s="28" t="s">
        <v>503</v>
      </c>
      <c r="K404" s="75" t="s">
        <v>935</v>
      </c>
      <c r="L404" s="75" t="s">
        <v>936</v>
      </c>
    </row>
    <row r="405" spans="1:12" ht="70.5" thickBot="1">
      <c r="A405" s="23">
        <v>46213</v>
      </c>
      <c r="B405" s="24" t="s">
        <v>438</v>
      </c>
      <c r="C405" s="28" t="s">
        <v>293</v>
      </c>
      <c r="D405" s="24" t="s">
        <v>374</v>
      </c>
      <c r="E405" s="24" t="s">
        <v>302</v>
      </c>
      <c r="F405" s="28" t="s">
        <v>717</v>
      </c>
      <c r="G405" s="24" t="s">
        <v>713</v>
      </c>
      <c r="H405" s="24" t="s">
        <v>502</v>
      </c>
      <c r="I405" s="28" t="s">
        <v>517</v>
      </c>
      <c r="J405" s="28" t="s">
        <v>520</v>
      </c>
      <c r="K405" s="75" t="s">
        <v>841</v>
      </c>
      <c r="L405" s="75" t="s">
        <v>842</v>
      </c>
    </row>
    <row r="406" spans="1:12" ht="70.5" thickBot="1">
      <c r="A406" s="23">
        <v>46216</v>
      </c>
      <c r="B406" s="24" t="s">
        <v>444</v>
      </c>
      <c r="C406" s="28" t="s">
        <v>293</v>
      </c>
      <c r="D406" s="24" t="s">
        <v>397</v>
      </c>
      <c r="E406" s="24" t="s">
        <v>294</v>
      </c>
      <c r="F406" s="28" t="s">
        <v>712</v>
      </c>
      <c r="G406" s="24" t="s">
        <v>713</v>
      </c>
      <c r="H406" s="24" t="s">
        <v>502</v>
      </c>
      <c r="I406" s="28" t="s">
        <v>514</v>
      </c>
      <c r="J406" s="28"/>
      <c r="K406" s="75" t="s">
        <v>937</v>
      </c>
      <c r="L406" s="75" t="s">
        <v>938</v>
      </c>
    </row>
    <row r="407" spans="1:12" ht="36" customHeight="1" thickBot="1">
      <c r="A407" s="23">
        <v>46214</v>
      </c>
      <c r="B407" s="24" t="s">
        <v>408</v>
      </c>
      <c r="C407" s="28" t="s">
        <v>939</v>
      </c>
      <c r="D407" s="24" t="s">
        <v>359</v>
      </c>
      <c r="E407" s="24" t="s">
        <v>302</v>
      </c>
      <c r="F407" s="28" t="s">
        <v>712</v>
      </c>
      <c r="G407" s="24" t="s">
        <v>713</v>
      </c>
      <c r="H407" s="24" t="s">
        <v>502</v>
      </c>
      <c r="I407" s="28" t="s">
        <v>714</v>
      </c>
      <c r="J407" s="28"/>
      <c r="K407" s="75" t="s">
        <v>940</v>
      </c>
      <c r="L407" s="75" t="s">
        <v>941</v>
      </c>
    </row>
    <row r="408" spans="1:12" ht="14.5" thickBot="1">
      <c r="A408" s="23">
        <v>46214</v>
      </c>
      <c r="B408" s="24" t="s">
        <v>408</v>
      </c>
      <c r="C408" s="28" t="s">
        <v>939</v>
      </c>
      <c r="D408" s="24" t="s">
        <v>359</v>
      </c>
      <c r="E408" s="24" t="s">
        <v>302</v>
      </c>
      <c r="F408" s="28" t="s">
        <v>712</v>
      </c>
      <c r="G408" s="24" t="s">
        <v>713</v>
      </c>
      <c r="H408" s="24" t="s">
        <v>502</v>
      </c>
      <c r="I408" s="28" t="s">
        <v>511</v>
      </c>
      <c r="J408" s="28"/>
      <c r="K408" s="75" t="s">
        <v>512</v>
      </c>
      <c r="L408" s="75" t="s">
        <v>704</v>
      </c>
    </row>
    <row r="409" spans="1:12" ht="35.5" customHeight="1" thickBot="1">
      <c r="A409" s="23">
        <v>46214</v>
      </c>
      <c r="B409" s="24" t="s">
        <v>408</v>
      </c>
      <c r="C409" s="28" t="s">
        <v>939</v>
      </c>
      <c r="D409" s="24" t="s">
        <v>359</v>
      </c>
      <c r="E409" s="24" t="s">
        <v>302</v>
      </c>
      <c r="F409" s="28" t="s">
        <v>712</v>
      </c>
      <c r="G409" s="24" t="s">
        <v>713</v>
      </c>
      <c r="H409" s="24" t="s">
        <v>502</v>
      </c>
      <c r="I409" s="28" t="s">
        <v>514</v>
      </c>
      <c r="J409" s="28" t="s">
        <v>503</v>
      </c>
      <c r="K409" s="75" t="s">
        <v>942</v>
      </c>
      <c r="L409" s="75" t="s">
        <v>943</v>
      </c>
    </row>
    <row r="410" spans="1:12" ht="14.5" thickBot="1">
      <c r="A410" s="23">
        <v>46214</v>
      </c>
      <c r="B410" s="24" t="s">
        <v>408</v>
      </c>
      <c r="C410" s="28" t="s">
        <v>939</v>
      </c>
      <c r="D410" s="24" t="s">
        <v>359</v>
      </c>
      <c r="E410" s="24" t="s">
        <v>302</v>
      </c>
      <c r="F410" s="28" t="s">
        <v>712</v>
      </c>
      <c r="G410" s="24" t="s">
        <v>713</v>
      </c>
      <c r="H410" s="24" t="s">
        <v>502</v>
      </c>
      <c r="I410" s="28" t="s">
        <v>517</v>
      </c>
      <c r="J410" s="28"/>
      <c r="K410" s="75" t="s">
        <v>512</v>
      </c>
      <c r="L410" s="75" t="s">
        <v>704</v>
      </c>
    </row>
    <row r="411" spans="1:12" ht="129" customHeight="1" thickBot="1">
      <c r="A411" s="23">
        <v>46216</v>
      </c>
      <c r="B411" s="24" t="s">
        <v>328</v>
      </c>
      <c r="C411" s="28" t="s">
        <v>293</v>
      </c>
      <c r="D411" s="24" t="s">
        <v>286</v>
      </c>
      <c r="E411" s="24" t="s">
        <v>329</v>
      </c>
      <c r="F411" s="28" t="s">
        <v>721</v>
      </c>
      <c r="G411" s="24" t="s">
        <v>722</v>
      </c>
      <c r="H411" s="24" t="s">
        <v>723</v>
      </c>
      <c r="I411" s="28" t="s">
        <v>724</v>
      </c>
      <c r="J411" s="28"/>
      <c r="K411" s="75" t="s">
        <v>725</v>
      </c>
      <c r="L411" s="75" t="s">
        <v>704</v>
      </c>
    </row>
    <row r="412" spans="1:12" ht="143.25" customHeight="1" thickBot="1">
      <c r="A412" s="23">
        <v>46216</v>
      </c>
      <c r="B412" s="24" t="s">
        <v>328</v>
      </c>
      <c r="C412" s="28" t="s">
        <v>293</v>
      </c>
      <c r="D412" s="24" t="s">
        <v>286</v>
      </c>
      <c r="E412" s="24" t="s">
        <v>329</v>
      </c>
      <c r="F412" s="28" t="s">
        <v>721</v>
      </c>
      <c r="G412" s="24" t="s">
        <v>722</v>
      </c>
      <c r="H412" s="24" t="s">
        <v>723</v>
      </c>
      <c r="I412" s="28" t="s">
        <v>726</v>
      </c>
      <c r="J412" s="28"/>
      <c r="K412" s="75" t="s">
        <v>725</v>
      </c>
      <c r="L412" s="75" t="s">
        <v>704</v>
      </c>
    </row>
    <row r="413" spans="1:12" ht="129" customHeight="1" thickBot="1">
      <c r="A413" s="23">
        <v>46216</v>
      </c>
      <c r="B413" s="24" t="s">
        <v>328</v>
      </c>
      <c r="C413" s="28" t="s">
        <v>293</v>
      </c>
      <c r="D413" s="24" t="s">
        <v>286</v>
      </c>
      <c r="E413" s="24" t="s">
        <v>329</v>
      </c>
      <c r="F413" s="28" t="s">
        <v>721</v>
      </c>
      <c r="G413" s="24" t="s">
        <v>722</v>
      </c>
      <c r="H413" s="24" t="s">
        <v>723</v>
      </c>
      <c r="I413" s="28" t="s">
        <v>727</v>
      </c>
      <c r="J413" s="28"/>
      <c r="K413" s="75" t="s">
        <v>725</v>
      </c>
      <c r="L413" s="75" t="s">
        <v>704</v>
      </c>
    </row>
    <row r="414" spans="1:12" ht="28.5" thickBot="1">
      <c r="A414" s="23">
        <v>46216</v>
      </c>
      <c r="B414" s="24" t="s">
        <v>328</v>
      </c>
      <c r="C414" s="28" t="s">
        <v>293</v>
      </c>
      <c r="D414" s="24" t="s">
        <v>286</v>
      </c>
      <c r="E414" s="24" t="s">
        <v>329</v>
      </c>
      <c r="F414" s="28" t="s">
        <v>721</v>
      </c>
      <c r="G414" s="24" t="s">
        <v>722</v>
      </c>
      <c r="H414" s="24" t="s">
        <v>723</v>
      </c>
      <c r="I414" s="28" t="s">
        <v>728</v>
      </c>
      <c r="J414" s="28"/>
      <c r="K414" s="75" t="s">
        <v>725</v>
      </c>
      <c r="L414" s="75" t="s">
        <v>704</v>
      </c>
    </row>
    <row r="415" spans="1:12" ht="28.5" thickBot="1">
      <c r="A415" s="23">
        <v>46216</v>
      </c>
      <c r="B415" s="24" t="s">
        <v>328</v>
      </c>
      <c r="C415" s="28" t="s">
        <v>293</v>
      </c>
      <c r="D415" s="24" t="s">
        <v>286</v>
      </c>
      <c r="E415" s="24" t="s">
        <v>329</v>
      </c>
      <c r="F415" s="28" t="s">
        <v>721</v>
      </c>
      <c r="G415" s="24" t="s">
        <v>722</v>
      </c>
      <c r="H415" s="24" t="s">
        <v>723</v>
      </c>
      <c r="I415" s="28" t="s">
        <v>729</v>
      </c>
      <c r="J415" s="28"/>
      <c r="K415" s="75" t="s">
        <v>725</v>
      </c>
      <c r="L415" s="75" t="s">
        <v>704</v>
      </c>
    </row>
    <row r="416" spans="1:12" ht="28.5" thickBot="1">
      <c r="A416" s="23">
        <v>46216</v>
      </c>
      <c r="B416" s="24" t="s">
        <v>328</v>
      </c>
      <c r="C416" s="28" t="s">
        <v>293</v>
      </c>
      <c r="D416" s="24" t="s">
        <v>286</v>
      </c>
      <c r="E416" s="24" t="s">
        <v>329</v>
      </c>
      <c r="F416" s="28" t="s">
        <v>721</v>
      </c>
      <c r="G416" s="24" t="s">
        <v>722</v>
      </c>
      <c r="H416" s="24" t="s">
        <v>723</v>
      </c>
      <c r="I416" s="28" t="s">
        <v>730</v>
      </c>
      <c r="J416" s="28"/>
      <c r="K416" s="75" t="s">
        <v>725</v>
      </c>
      <c r="L416" s="75" t="s">
        <v>704</v>
      </c>
    </row>
    <row r="417" spans="1:12" ht="29.25" customHeight="1" thickBot="1">
      <c r="A417" s="23">
        <v>46219</v>
      </c>
      <c r="B417" s="24" t="s">
        <v>580</v>
      </c>
      <c r="C417" s="28" t="s">
        <v>293</v>
      </c>
      <c r="D417" s="24" t="s">
        <v>359</v>
      </c>
      <c r="E417" s="24" t="s">
        <v>302</v>
      </c>
      <c r="F417" s="28" t="s">
        <v>717</v>
      </c>
      <c r="G417" s="24" t="s">
        <v>713</v>
      </c>
      <c r="H417" s="24" t="s">
        <v>502</v>
      </c>
      <c r="I417" s="28" t="s">
        <v>515</v>
      </c>
      <c r="J417" s="28" t="s">
        <v>525</v>
      </c>
      <c r="K417" s="75" t="s">
        <v>944</v>
      </c>
      <c r="L417" s="75" t="s">
        <v>668</v>
      </c>
    </row>
    <row r="418" spans="1:12" ht="29.25" customHeight="1" thickBot="1">
      <c r="A418" s="23">
        <v>46219</v>
      </c>
      <c r="B418" s="24" t="s">
        <v>580</v>
      </c>
      <c r="C418" s="28" t="s">
        <v>293</v>
      </c>
      <c r="D418" s="24" t="s">
        <v>359</v>
      </c>
      <c r="E418" s="24" t="s">
        <v>302</v>
      </c>
      <c r="F418" s="28" t="s">
        <v>717</v>
      </c>
      <c r="G418" s="24" t="s">
        <v>713</v>
      </c>
      <c r="H418" s="24" t="s">
        <v>502</v>
      </c>
      <c r="I418" s="28" t="s">
        <v>515</v>
      </c>
      <c r="J418" s="28" t="s">
        <v>525</v>
      </c>
      <c r="K418" s="75" t="s">
        <v>945</v>
      </c>
      <c r="L418" s="75" t="s">
        <v>946</v>
      </c>
    </row>
    <row r="419" spans="1:12" ht="29.25" customHeight="1" thickBot="1">
      <c r="A419" s="23">
        <v>46219</v>
      </c>
      <c r="B419" s="24" t="s">
        <v>580</v>
      </c>
      <c r="C419" s="28" t="s">
        <v>293</v>
      </c>
      <c r="D419" s="24" t="s">
        <v>359</v>
      </c>
      <c r="E419" s="24" t="s">
        <v>302</v>
      </c>
      <c r="F419" s="28" t="s">
        <v>717</v>
      </c>
      <c r="G419" s="24" t="s">
        <v>713</v>
      </c>
      <c r="H419" s="24" t="s">
        <v>502</v>
      </c>
      <c r="I419" s="28" t="s">
        <v>515</v>
      </c>
      <c r="J419" s="28" t="s">
        <v>531</v>
      </c>
      <c r="K419" s="75" t="s">
        <v>947</v>
      </c>
      <c r="L419" s="75" t="s">
        <v>948</v>
      </c>
    </row>
    <row r="420" spans="1:12" ht="112.5" thickBot="1">
      <c r="A420" s="23">
        <v>46219</v>
      </c>
      <c r="B420" s="24" t="s">
        <v>580</v>
      </c>
      <c r="C420" s="28" t="s">
        <v>293</v>
      </c>
      <c r="D420" s="24" t="s">
        <v>359</v>
      </c>
      <c r="E420" s="24" t="s">
        <v>302</v>
      </c>
      <c r="F420" s="28" t="s">
        <v>717</v>
      </c>
      <c r="G420" s="24" t="s">
        <v>713</v>
      </c>
      <c r="H420" s="24" t="s">
        <v>502</v>
      </c>
      <c r="I420" s="28" t="s">
        <v>515</v>
      </c>
      <c r="J420" s="28" t="s">
        <v>531</v>
      </c>
      <c r="K420" s="75" t="s">
        <v>949</v>
      </c>
      <c r="L420" s="75" t="s">
        <v>950</v>
      </c>
    </row>
    <row r="421" spans="1:12" ht="182.5" thickBot="1">
      <c r="A421" s="23">
        <v>46219</v>
      </c>
      <c r="B421" s="24" t="s">
        <v>580</v>
      </c>
      <c r="C421" s="28" t="s">
        <v>293</v>
      </c>
      <c r="D421" s="24" t="s">
        <v>359</v>
      </c>
      <c r="E421" s="24" t="s">
        <v>302</v>
      </c>
      <c r="F421" s="28" t="s">
        <v>717</v>
      </c>
      <c r="G421" s="24" t="s">
        <v>713</v>
      </c>
      <c r="H421" s="24" t="s">
        <v>502</v>
      </c>
      <c r="I421" s="28" t="s">
        <v>515</v>
      </c>
      <c r="J421" s="28" t="s">
        <v>520</v>
      </c>
      <c r="K421" s="75" t="s">
        <v>951</v>
      </c>
      <c r="L421" s="75" t="s">
        <v>952</v>
      </c>
    </row>
    <row r="422" spans="1:12" ht="224.5" thickBot="1">
      <c r="A422" s="23">
        <v>46219</v>
      </c>
      <c r="B422" s="24" t="s">
        <v>580</v>
      </c>
      <c r="C422" s="28" t="s">
        <v>293</v>
      </c>
      <c r="D422" s="24" t="s">
        <v>359</v>
      </c>
      <c r="E422" s="24" t="s">
        <v>302</v>
      </c>
      <c r="F422" s="28" t="s">
        <v>717</v>
      </c>
      <c r="G422" s="24" t="s">
        <v>713</v>
      </c>
      <c r="H422" s="24" t="s">
        <v>502</v>
      </c>
      <c r="I422" s="28" t="s">
        <v>516</v>
      </c>
      <c r="J422" s="28" t="s">
        <v>525</v>
      </c>
      <c r="K422" s="75" t="s">
        <v>953</v>
      </c>
      <c r="L422" s="75" t="s">
        <v>668</v>
      </c>
    </row>
    <row r="423" spans="1:12" ht="112.5" thickBot="1">
      <c r="A423" s="23">
        <v>46219</v>
      </c>
      <c r="B423" s="24" t="s">
        <v>580</v>
      </c>
      <c r="C423" s="28" t="s">
        <v>293</v>
      </c>
      <c r="D423" s="24" t="s">
        <v>359</v>
      </c>
      <c r="E423" s="24" t="s">
        <v>302</v>
      </c>
      <c r="F423" s="28" t="s">
        <v>717</v>
      </c>
      <c r="G423" s="24" t="s">
        <v>713</v>
      </c>
      <c r="H423" s="24" t="s">
        <v>502</v>
      </c>
      <c r="I423" s="28" t="s">
        <v>516</v>
      </c>
      <c r="J423" s="28" t="s">
        <v>531</v>
      </c>
      <c r="K423" s="75" t="s">
        <v>954</v>
      </c>
      <c r="L423" s="75" t="s">
        <v>955</v>
      </c>
    </row>
    <row r="424" spans="1:12" ht="112.5" thickBot="1">
      <c r="A424" s="23">
        <v>46219</v>
      </c>
      <c r="B424" s="24" t="s">
        <v>580</v>
      </c>
      <c r="C424" s="28" t="s">
        <v>293</v>
      </c>
      <c r="D424" s="24" t="s">
        <v>359</v>
      </c>
      <c r="E424" s="24" t="s">
        <v>302</v>
      </c>
      <c r="F424" s="28" t="s">
        <v>717</v>
      </c>
      <c r="G424" s="24" t="s">
        <v>713</v>
      </c>
      <c r="H424" s="24" t="s">
        <v>502</v>
      </c>
      <c r="I424" s="28" t="s">
        <v>516</v>
      </c>
      <c r="J424" s="28" t="s">
        <v>531</v>
      </c>
      <c r="K424" s="75" t="s">
        <v>956</v>
      </c>
      <c r="L424" s="75" t="s">
        <v>955</v>
      </c>
    </row>
    <row r="425" spans="1:12" ht="350.5" thickBot="1">
      <c r="A425" s="23">
        <v>46219</v>
      </c>
      <c r="B425" s="24" t="s">
        <v>580</v>
      </c>
      <c r="C425" s="28" t="s">
        <v>293</v>
      </c>
      <c r="D425" s="24" t="s">
        <v>359</v>
      </c>
      <c r="E425" s="24" t="s">
        <v>302</v>
      </c>
      <c r="F425" s="28" t="s">
        <v>717</v>
      </c>
      <c r="G425" s="24" t="s">
        <v>713</v>
      </c>
      <c r="H425" s="24" t="s">
        <v>502</v>
      </c>
      <c r="I425" s="28" t="s">
        <v>516</v>
      </c>
      <c r="J425" s="28" t="s">
        <v>503</v>
      </c>
      <c r="K425" s="75" t="s">
        <v>957</v>
      </c>
      <c r="L425" s="75" t="s">
        <v>958</v>
      </c>
    </row>
    <row r="426" spans="1:12" ht="84.5" thickBot="1">
      <c r="A426" s="23">
        <v>46219</v>
      </c>
      <c r="B426" s="24" t="s">
        <v>580</v>
      </c>
      <c r="C426" s="28" t="s">
        <v>293</v>
      </c>
      <c r="D426" s="24" t="s">
        <v>359</v>
      </c>
      <c r="E426" s="24" t="s">
        <v>302</v>
      </c>
      <c r="F426" s="28" t="s">
        <v>717</v>
      </c>
      <c r="G426" s="24" t="s">
        <v>713</v>
      </c>
      <c r="H426" s="24" t="s">
        <v>502</v>
      </c>
      <c r="I426" s="28" t="s">
        <v>516</v>
      </c>
      <c r="J426" s="28" t="s">
        <v>520</v>
      </c>
      <c r="K426" s="75" t="s">
        <v>959</v>
      </c>
      <c r="L426" s="75" t="s">
        <v>960</v>
      </c>
    </row>
    <row r="427" spans="1:12" ht="112.5" thickBot="1">
      <c r="A427" s="23">
        <v>46220</v>
      </c>
      <c r="B427" s="24" t="s">
        <v>444</v>
      </c>
      <c r="C427" s="28" t="s">
        <v>293</v>
      </c>
      <c r="D427" s="24" t="s">
        <v>397</v>
      </c>
      <c r="E427" s="24" t="s">
        <v>298</v>
      </c>
      <c r="F427" s="28" t="s">
        <v>717</v>
      </c>
      <c r="G427" s="24" t="s">
        <v>713</v>
      </c>
      <c r="H427" s="24" t="s">
        <v>502</v>
      </c>
      <c r="I427" s="28" t="s">
        <v>514</v>
      </c>
      <c r="J427" s="28" t="s">
        <v>531</v>
      </c>
      <c r="K427" s="75" t="s">
        <v>961</v>
      </c>
      <c r="L427" s="75" t="s">
        <v>946</v>
      </c>
    </row>
    <row r="428" spans="1:12" ht="84.5" thickBot="1">
      <c r="A428" s="23">
        <v>46224</v>
      </c>
      <c r="B428" s="24" t="s">
        <v>962</v>
      </c>
      <c r="C428" s="28" t="s">
        <v>293</v>
      </c>
      <c r="D428" s="24" t="s">
        <v>397</v>
      </c>
      <c r="E428" s="24" t="s">
        <v>347</v>
      </c>
      <c r="F428" s="28" t="s">
        <v>963</v>
      </c>
      <c r="G428" s="24" t="s">
        <v>713</v>
      </c>
      <c r="H428" s="24" t="s">
        <v>502</v>
      </c>
      <c r="I428" s="28" t="s">
        <v>511</v>
      </c>
      <c r="J428" s="28" t="s">
        <v>540</v>
      </c>
      <c r="K428" s="75" t="s">
        <v>964</v>
      </c>
      <c r="L428" s="75" t="s">
        <v>965</v>
      </c>
    </row>
    <row r="429" spans="1:12" ht="112.5" thickBot="1">
      <c r="A429" s="23">
        <v>46224</v>
      </c>
      <c r="B429" s="24" t="s">
        <v>962</v>
      </c>
      <c r="C429" s="28" t="s">
        <v>293</v>
      </c>
      <c r="D429" s="24" t="s">
        <v>397</v>
      </c>
      <c r="E429" s="24" t="s">
        <v>347</v>
      </c>
      <c r="F429" s="28" t="s">
        <v>963</v>
      </c>
      <c r="G429" s="24" t="s">
        <v>713</v>
      </c>
      <c r="H429" s="24" t="s">
        <v>502</v>
      </c>
      <c r="I429" s="28" t="s">
        <v>511</v>
      </c>
      <c r="J429" s="28" t="s">
        <v>531</v>
      </c>
      <c r="K429" s="75" t="s">
        <v>966</v>
      </c>
      <c r="L429" s="75" t="s">
        <v>967</v>
      </c>
    </row>
    <row r="430" spans="1:12" ht="84.5" thickBot="1">
      <c r="A430" s="23">
        <v>46224</v>
      </c>
      <c r="B430" s="24" t="s">
        <v>962</v>
      </c>
      <c r="C430" s="28" t="s">
        <v>293</v>
      </c>
      <c r="D430" s="24" t="s">
        <v>397</v>
      </c>
      <c r="E430" s="24" t="s">
        <v>347</v>
      </c>
      <c r="F430" s="28" t="s">
        <v>963</v>
      </c>
      <c r="G430" s="24" t="s">
        <v>713</v>
      </c>
      <c r="H430" s="24" t="s">
        <v>502</v>
      </c>
      <c r="I430" s="28" t="s">
        <v>511</v>
      </c>
      <c r="J430" s="28" t="s">
        <v>531</v>
      </c>
      <c r="K430" s="75" t="s">
        <v>968</v>
      </c>
      <c r="L430" s="75" t="s">
        <v>969</v>
      </c>
    </row>
    <row r="431" spans="1:12" ht="84.5" thickBot="1">
      <c r="A431" s="23">
        <v>46224</v>
      </c>
      <c r="B431" s="24" t="s">
        <v>962</v>
      </c>
      <c r="C431" s="28" t="s">
        <v>293</v>
      </c>
      <c r="D431" s="24" t="s">
        <v>397</v>
      </c>
      <c r="E431" s="24" t="s">
        <v>347</v>
      </c>
      <c r="F431" s="28" t="s">
        <v>963</v>
      </c>
      <c r="G431" s="24" t="s">
        <v>713</v>
      </c>
      <c r="H431" s="24" t="s">
        <v>502</v>
      </c>
      <c r="I431" s="28" t="s">
        <v>514</v>
      </c>
      <c r="J431" s="28" t="s">
        <v>540</v>
      </c>
      <c r="K431" s="75" t="s">
        <v>970</v>
      </c>
      <c r="L431" s="75" t="s">
        <v>971</v>
      </c>
    </row>
    <row r="432" spans="1:12" ht="70.5" thickBot="1">
      <c r="A432" s="23">
        <v>46224</v>
      </c>
      <c r="B432" s="24" t="s">
        <v>962</v>
      </c>
      <c r="C432" s="28" t="s">
        <v>293</v>
      </c>
      <c r="D432" s="24" t="s">
        <v>397</v>
      </c>
      <c r="E432" s="24" t="s">
        <v>347</v>
      </c>
      <c r="F432" s="28" t="s">
        <v>963</v>
      </c>
      <c r="G432" s="24" t="s">
        <v>713</v>
      </c>
      <c r="H432" s="24" t="s">
        <v>502</v>
      </c>
      <c r="I432" s="28" t="s">
        <v>516</v>
      </c>
      <c r="J432" s="28" t="s">
        <v>543</v>
      </c>
      <c r="K432" s="133" t="s">
        <v>1138</v>
      </c>
      <c r="L432" s="75" t="s">
        <v>972</v>
      </c>
    </row>
    <row r="433" spans="1:12" ht="409.6" thickBot="1">
      <c r="A433" s="23">
        <v>46224</v>
      </c>
      <c r="B433" s="24" t="s">
        <v>962</v>
      </c>
      <c r="C433" s="28" t="s">
        <v>293</v>
      </c>
      <c r="D433" s="24" t="s">
        <v>397</v>
      </c>
      <c r="E433" s="24" t="s">
        <v>347</v>
      </c>
      <c r="F433" s="28" t="s">
        <v>963</v>
      </c>
      <c r="G433" s="24" t="s">
        <v>713</v>
      </c>
      <c r="H433" s="24" t="s">
        <v>502</v>
      </c>
      <c r="I433" s="28" t="s">
        <v>517</v>
      </c>
      <c r="J433" s="28" t="s">
        <v>531</v>
      </c>
      <c r="K433" s="75" t="s">
        <v>1139</v>
      </c>
      <c r="L433" s="75" t="s">
        <v>973</v>
      </c>
    </row>
    <row r="434" spans="1:12" ht="98.5" thickBot="1">
      <c r="A434" s="23">
        <v>46224</v>
      </c>
      <c r="B434" s="24" t="s">
        <v>962</v>
      </c>
      <c r="C434" s="28" t="s">
        <v>293</v>
      </c>
      <c r="D434" s="24" t="s">
        <v>397</v>
      </c>
      <c r="E434" s="24" t="s">
        <v>347</v>
      </c>
      <c r="F434" s="28" t="s">
        <v>963</v>
      </c>
      <c r="G434" s="24" t="s">
        <v>713</v>
      </c>
      <c r="H434" s="24" t="s">
        <v>502</v>
      </c>
      <c r="I434" s="28" t="s">
        <v>517</v>
      </c>
      <c r="J434" s="28" t="s">
        <v>531</v>
      </c>
      <c r="K434" s="75" t="s">
        <v>974</v>
      </c>
      <c r="L434" s="75" t="s">
        <v>975</v>
      </c>
    </row>
    <row r="435" spans="1:12" ht="84.5" thickBot="1">
      <c r="A435" s="23">
        <v>46226</v>
      </c>
      <c r="B435" s="28" t="s">
        <v>976</v>
      </c>
      <c r="C435" s="28" t="s">
        <v>293</v>
      </c>
      <c r="D435" s="24" t="s">
        <v>397</v>
      </c>
      <c r="E435" s="24" t="s">
        <v>302</v>
      </c>
      <c r="F435" s="28" t="s">
        <v>977</v>
      </c>
      <c r="G435" s="24" t="s">
        <v>713</v>
      </c>
      <c r="H435" s="24" t="s">
        <v>502</v>
      </c>
      <c r="I435" s="28" t="s">
        <v>714</v>
      </c>
      <c r="J435" s="28"/>
      <c r="K435" s="75" t="s">
        <v>1214</v>
      </c>
      <c r="L435" s="75" t="s">
        <v>978</v>
      </c>
    </row>
    <row r="436" spans="1:12" ht="280.5" thickBot="1">
      <c r="A436" s="23">
        <v>46226</v>
      </c>
      <c r="B436" s="24" t="s">
        <v>473</v>
      </c>
      <c r="C436" s="28" t="s">
        <v>293</v>
      </c>
      <c r="D436" s="24" t="s">
        <v>286</v>
      </c>
      <c r="E436" s="24" t="s">
        <v>302</v>
      </c>
      <c r="F436" s="28" t="s">
        <v>979</v>
      </c>
      <c r="G436" s="24" t="s">
        <v>713</v>
      </c>
      <c r="H436" s="24" t="s">
        <v>502</v>
      </c>
      <c r="I436" s="28" t="s">
        <v>714</v>
      </c>
      <c r="J436" s="28"/>
      <c r="K436" s="75" t="s">
        <v>980</v>
      </c>
      <c r="L436" s="75" t="s">
        <v>981</v>
      </c>
    </row>
    <row r="437" spans="1:12" ht="409.6" thickBot="1">
      <c r="A437" s="23">
        <v>46226</v>
      </c>
      <c r="B437" s="24" t="s">
        <v>473</v>
      </c>
      <c r="C437" s="28" t="s">
        <v>293</v>
      </c>
      <c r="D437" s="24" t="s">
        <v>286</v>
      </c>
      <c r="E437" s="24" t="s">
        <v>302</v>
      </c>
      <c r="F437" s="28" t="s">
        <v>979</v>
      </c>
      <c r="G437" s="24" t="s">
        <v>713</v>
      </c>
      <c r="H437" s="24" t="s">
        <v>502</v>
      </c>
      <c r="I437" s="28" t="s">
        <v>514</v>
      </c>
      <c r="J437" s="28" t="s">
        <v>503</v>
      </c>
      <c r="K437" s="75" t="s">
        <v>1140</v>
      </c>
      <c r="L437" s="75" t="s">
        <v>1191</v>
      </c>
    </row>
    <row r="438" spans="1:12" ht="409.6" thickBot="1">
      <c r="A438" s="23">
        <v>46226</v>
      </c>
      <c r="B438" s="24" t="s">
        <v>473</v>
      </c>
      <c r="C438" s="28" t="s">
        <v>293</v>
      </c>
      <c r="D438" s="24" t="s">
        <v>286</v>
      </c>
      <c r="E438" s="24" t="s">
        <v>302</v>
      </c>
      <c r="F438" s="28" t="s">
        <v>979</v>
      </c>
      <c r="G438" s="24" t="s">
        <v>713</v>
      </c>
      <c r="H438" s="24" t="s">
        <v>502</v>
      </c>
      <c r="I438" s="28" t="s">
        <v>515</v>
      </c>
      <c r="J438" s="28" t="s">
        <v>503</v>
      </c>
      <c r="K438" s="75" t="s">
        <v>1141</v>
      </c>
      <c r="L438" s="75" t="s">
        <v>1192</v>
      </c>
    </row>
    <row r="439" spans="1:12" ht="196.5" thickBot="1">
      <c r="A439" s="23">
        <v>46226</v>
      </c>
      <c r="B439" s="24" t="s">
        <v>473</v>
      </c>
      <c r="C439" s="28" t="s">
        <v>293</v>
      </c>
      <c r="D439" s="24" t="s">
        <v>286</v>
      </c>
      <c r="E439" s="24" t="s">
        <v>302</v>
      </c>
      <c r="F439" s="28" t="s">
        <v>979</v>
      </c>
      <c r="G439" s="24" t="s">
        <v>713</v>
      </c>
      <c r="H439" s="24" t="s">
        <v>502</v>
      </c>
      <c r="I439" s="28" t="s">
        <v>516</v>
      </c>
      <c r="J439" s="28" t="s">
        <v>503</v>
      </c>
      <c r="K439" s="75" t="s">
        <v>1142</v>
      </c>
      <c r="L439" s="75" t="s">
        <v>982</v>
      </c>
    </row>
    <row r="440" spans="1:12" ht="98.5" thickBot="1">
      <c r="A440" s="23">
        <v>46238</v>
      </c>
      <c r="B440" s="24" t="s">
        <v>328</v>
      </c>
      <c r="C440" s="28" t="s">
        <v>293</v>
      </c>
      <c r="D440" s="24" t="s">
        <v>286</v>
      </c>
      <c r="E440" s="24" t="s">
        <v>329</v>
      </c>
      <c r="F440" s="28" t="s">
        <v>983</v>
      </c>
      <c r="G440" s="24" t="s">
        <v>722</v>
      </c>
      <c r="H440" s="24" t="s">
        <v>984</v>
      </c>
      <c r="I440" s="28"/>
      <c r="J440" s="28"/>
      <c r="K440" s="75" t="s">
        <v>985</v>
      </c>
      <c r="L440" s="75" t="s">
        <v>986</v>
      </c>
    </row>
    <row r="441" spans="1:12" ht="350.5" thickBot="1">
      <c r="A441" s="23">
        <v>46240</v>
      </c>
      <c r="B441" s="24" t="s">
        <v>987</v>
      </c>
      <c r="C441" s="28" t="s">
        <v>293</v>
      </c>
      <c r="D441" s="24" t="s">
        <v>359</v>
      </c>
      <c r="E441" s="24" t="s">
        <v>302</v>
      </c>
      <c r="F441" s="28" t="s">
        <v>988</v>
      </c>
      <c r="G441" s="24" t="s">
        <v>713</v>
      </c>
      <c r="H441" s="24" t="s">
        <v>502</v>
      </c>
      <c r="I441" s="28" t="s">
        <v>989</v>
      </c>
      <c r="J441" s="28" t="s">
        <v>503</v>
      </c>
      <c r="K441" s="75" t="s">
        <v>990</v>
      </c>
      <c r="L441" s="75" t="s">
        <v>991</v>
      </c>
    </row>
    <row r="442" spans="1:12" ht="322.5" thickBot="1">
      <c r="A442" s="23">
        <v>46240</v>
      </c>
      <c r="B442" s="24" t="s">
        <v>987</v>
      </c>
      <c r="C442" s="28" t="s">
        <v>293</v>
      </c>
      <c r="D442" s="24" t="s">
        <v>359</v>
      </c>
      <c r="E442" s="24" t="s">
        <v>302</v>
      </c>
      <c r="F442" s="28" t="s">
        <v>988</v>
      </c>
      <c r="G442" s="24" t="s">
        <v>713</v>
      </c>
      <c r="H442" s="24" t="s">
        <v>502</v>
      </c>
      <c r="I442" s="28" t="s">
        <v>989</v>
      </c>
      <c r="J442" s="28" t="s">
        <v>503</v>
      </c>
      <c r="K442" s="75" t="s">
        <v>1143</v>
      </c>
      <c r="L442" s="75" t="s">
        <v>1193</v>
      </c>
    </row>
    <row r="443" spans="1:12" ht="280.5" thickBot="1">
      <c r="A443" s="23">
        <v>46240</v>
      </c>
      <c r="B443" s="24" t="s">
        <v>987</v>
      </c>
      <c r="C443" s="28" t="s">
        <v>293</v>
      </c>
      <c r="D443" s="24" t="s">
        <v>359</v>
      </c>
      <c r="E443" s="24" t="s">
        <v>302</v>
      </c>
      <c r="F443" s="28" t="s">
        <v>988</v>
      </c>
      <c r="G443" s="24" t="s">
        <v>713</v>
      </c>
      <c r="H443" s="24" t="s">
        <v>502</v>
      </c>
      <c r="I443" s="28" t="s">
        <v>989</v>
      </c>
      <c r="J443" s="28" t="s">
        <v>503</v>
      </c>
      <c r="K443" s="75" t="s">
        <v>1144</v>
      </c>
      <c r="L443" s="75" t="s">
        <v>1194</v>
      </c>
    </row>
    <row r="444" spans="1:12" ht="409.6" thickBot="1">
      <c r="A444" s="23">
        <v>46240</v>
      </c>
      <c r="B444" s="24" t="s">
        <v>992</v>
      </c>
      <c r="C444" s="28" t="s">
        <v>293</v>
      </c>
      <c r="D444" s="24" t="s">
        <v>374</v>
      </c>
      <c r="E444" s="24" t="s">
        <v>302</v>
      </c>
      <c r="F444" s="28" t="s">
        <v>988</v>
      </c>
      <c r="G444" s="24" t="s">
        <v>993</v>
      </c>
      <c r="H444" s="24" t="s">
        <v>502</v>
      </c>
      <c r="I444" s="28" t="s">
        <v>714</v>
      </c>
      <c r="J444" s="28"/>
      <c r="K444" s="75" t="s">
        <v>994</v>
      </c>
      <c r="L444" s="75" t="s">
        <v>1225</v>
      </c>
    </row>
    <row r="445" spans="1:12" ht="378.5" thickBot="1">
      <c r="A445" s="23">
        <v>46240</v>
      </c>
      <c r="B445" s="24" t="s">
        <v>744</v>
      </c>
      <c r="C445" s="28" t="s">
        <v>293</v>
      </c>
      <c r="D445" s="24" t="s">
        <v>397</v>
      </c>
      <c r="E445" s="24" t="s">
        <v>306</v>
      </c>
      <c r="F445" s="28" t="s">
        <v>977</v>
      </c>
      <c r="G445" s="24" t="s">
        <v>993</v>
      </c>
      <c r="H445" s="24" t="s">
        <v>502</v>
      </c>
      <c r="I445" s="28" t="s">
        <v>989</v>
      </c>
      <c r="J445" s="28" t="s">
        <v>520</v>
      </c>
      <c r="K445" s="75" t="s">
        <v>995</v>
      </c>
      <c r="L445" s="75" t="s">
        <v>996</v>
      </c>
    </row>
    <row r="446" spans="1:12" ht="28.5" thickBot="1">
      <c r="A446" s="23">
        <v>46253</v>
      </c>
      <c r="B446" s="24" t="s">
        <v>488</v>
      </c>
      <c r="C446" s="28" t="s">
        <v>293</v>
      </c>
      <c r="D446" s="24" t="s">
        <v>286</v>
      </c>
      <c r="E446" s="24" t="s">
        <v>302</v>
      </c>
      <c r="F446" s="28" t="s">
        <v>997</v>
      </c>
      <c r="G446" s="24" t="s">
        <v>993</v>
      </c>
      <c r="H446" s="24" t="s">
        <v>502</v>
      </c>
      <c r="I446" s="28" t="s">
        <v>514</v>
      </c>
      <c r="J446" s="28" t="s">
        <v>520</v>
      </c>
      <c r="K446" s="75" t="s">
        <v>998</v>
      </c>
      <c r="L446" s="75" t="s">
        <v>999</v>
      </c>
    </row>
    <row r="447" spans="1:12" ht="28.5" thickBot="1">
      <c r="A447" s="23">
        <v>46253</v>
      </c>
      <c r="B447" s="24" t="s">
        <v>488</v>
      </c>
      <c r="C447" s="28" t="s">
        <v>293</v>
      </c>
      <c r="D447" s="24" t="s">
        <v>286</v>
      </c>
      <c r="E447" s="24" t="s">
        <v>302</v>
      </c>
      <c r="F447" s="28" t="s">
        <v>997</v>
      </c>
      <c r="G447" s="24" t="s">
        <v>993</v>
      </c>
      <c r="H447" s="24" t="s">
        <v>502</v>
      </c>
      <c r="I447" s="28" t="s">
        <v>515</v>
      </c>
      <c r="J447" s="28" t="s">
        <v>520</v>
      </c>
      <c r="K447" s="75" t="s">
        <v>1000</v>
      </c>
      <c r="L447" s="75" t="s">
        <v>999</v>
      </c>
    </row>
    <row r="448" spans="1:12" ht="28.5" thickBot="1">
      <c r="A448" s="23">
        <v>46253</v>
      </c>
      <c r="B448" s="24" t="s">
        <v>488</v>
      </c>
      <c r="C448" s="28" t="s">
        <v>293</v>
      </c>
      <c r="D448" s="24" t="s">
        <v>286</v>
      </c>
      <c r="E448" s="24" t="s">
        <v>302</v>
      </c>
      <c r="F448" s="28" t="s">
        <v>997</v>
      </c>
      <c r="G448" s="24" t="s">
        <v>993</v>
      </c>
      <c r="H448" s="24" t="s">
        <v>502</v>
      </c>
      <c r="I448" s="28" t="s">
        <v>516</v>
      </c>
      <c r="J448" s="28" t="s">
        <v>520</v>
      </c>
      <c r="K448" s="75" t="s">
        <v>1001</v>
      </c>
      <c r="L448" s="75" t="s">
        <v>999</v>
      </c>
    </row>
    <row r="449" spans="1:12" ht="28.5" thickBot="1">
      <c r="A449" s="23">
        <v>46253</v>
      </c>
      <c r="B449" s="24" t="s">
        <v>488</v>
      </c>
      <c r="C449" s="28" t="s">
        <v>293</v>
      </c>
      <c r="D449" s="24" t="s">
        <v>286</v>
      </c>
      <c r="E449" s="24" t="s">
        <v>302</v>
      </c>
      <c r="F449" s="28" t="s">
        <v>997</v>
      </c>
      <c r="G449" s="24" t="s">
        <v>993</v>
      </c>
      <c r="H449" s="24" t="s">
        <v>502</v>
      </c>
      <c r="I449" s="28" t="s">
        <v>517</v>
      </c>
      <c r="J449" s="28" t="s">
        <v>520</v>
      </c>
      <c r="K449" s="75" t="s">
        <v>1002</v>
      </c>
      <c r="L449" s="75" t="s">
        <v>999</v>
      </c>
    </row>
    <row r="450" spans="1:12" ht="28.5" thickBot="1">
      <c r="A450" s="23">
        <v>46253</v>
      </c>
      <c r="B450" s="24" t="s">
        <v>488</v>
      </c>
      <c r="C450" s="28" t="s">
        <v>293</v>
      </c>
      <c r="D450" s="24" t="s">
        <v>286</v>
      </c>
      <c r="E450" s="24" t="s">
        <v>302</v>
      </c>
      <c r="F450" s="28" t="s">
        <v>997</v>
      </c>
      <c r="G450" s="24" t="s">
        <v>993</v>
      </c>
      <c r="H450" s="24" t="s">
        <v>502</v>
      </c>
      <c r="I450" s="28" t="s">
        <v>511</v>
      </c>
      <c r="J450" s="28" t="s">
        <v>520</v>
      </c>
      <c r="K450" s="75" t="s">
        <v>1003</v>
      </c>
      <c r="L450" s="75" t="s">
        <v>999</v>
      </c>
    </row>
    <row r="451" spans="1:12" ht="28.5" thickBot="1">
      <c r="A451" s="23">
        <v>46253</v>
      </c>
      <c r="B451" s="24" t="s">
        <v>488</v>
      </c>
      <c r="C451" s="28" t="s">
        <v>293</v>
      </c>
      <c r="D451" s="24" t="s">
        <v>286</v>
      </c>
      <c r="E451" s="24" t="s">
        <v>302</v>
      </c>
      <c r="F451" s="28" t="s">
        <v>997</v>
      </c>
      <c r="G451" s="24" t="s">
        <v>722</v>
      </c>
      <c r="H451" s="24" t="s">
        <v>723</v>
      </c>
      <c r="I451" s="28" t="s">
        <v>724</v>
      </c>
      <c r="J451" s="28" t="s">
        <v>520</v>
      </c>
      <c r="K451" s="75" t="s">
        <v>1004</v>
      </c>
      <c r="L451" s="75" t="s">
        <v>999</v>
      </c>
    </row>
    <row r="452" spans="1:12" ht="28.5" thickBot="1">
      <c r="A452" s="23">
        <v>46253</v>
      </c>
      <c r="B452" s="24" t="s">
        <v>488</v>
      </c>
      <c r="C452" s="28" t="s">
        <v>293</v>
      </c>
      <c r="D452" s="24" t="s">
        <v>286</v>
      </c>
      <c r="E452" s="24" t="s">
        <v>302</v>
      </c>
      <c r="F452" s="28" t="s">
        <v>997</v>
      </c>
      <c r="G452" s="24" t="s">
        <v>722</v>
      </c>
      <c r="H452" s="24" t="s">
        <v>723</v>
      </c>
      <c r="I452" s="28" t="s">
        <v>726</v>
      </c>
      <c r="J452" s="28" t="s">
        <v>520</v>
      </c>
      <c r="K452" s="75" t="s">
        <v>1005</v>
      </c>
      <c r="L452" s="75" t="s">
        <v>999</v>
      </c>
    </row>
    <row r="453" spans="1:12" ht="28.5" thickBot="1">
      <c r="A453" s="23">
        <v>46253</v>
      </c>
      <c r="B453" s="24" t="s">
        <v>488</v>
      </c>
      <c r="C453" s="28" t="s">
        <v>293</v>
      </c>
      <c r="D453" s="24" t="s">
        <v>286</v>
      </c>
      <c r="E453" s="24" t="s">
        <v>302</v>
      </c>
      <c r="F453" s="28" t="s">
        <v>997</v>
      </c>
      <c r="G453" s="24" t="s">
        <v>722</v>
      </c>
      <c r="H453" s="24" t="s">
        <v>723</v>
      </c>
      <c r="I453" s="28" t="s">
        <v>727</v>
      </c>
      <c r="J453" s="28" t="s">
        <v>520</v>
      </c>
      <c r="K453" s="75" t="s">
        <v>1006</v>
      </c>
      <c r="L453" s="75" t="s">
        <v>999</v>
      </c>
    </row>
    <row r="454" spans="1:12" ht="28.5" thickBot="1">
      <c r="A454" s="23">
        <v>46253</v>
      </c>
      <c r="B454" s="24" t="s">
        <v>488</v>
      </c>
      <c r="C454" s="28" t="s">
        <v>293</v>
      </c>
      <c r="D454" s="24" t="s">
        <v>286</v>
      </c>
      <c r="E454" s="24" t="s">
        <v>302</v>
      </c>
      <c r="F454" s="28" t="s">
        <v>997</v>
      </c>
      <c r="G454" s="24" t="s">
        <v>722</v>
      </c>
      <c r="H454" s="24" t="s">
        <v>723</v>
      </c>
      <c r="I454" s="28" t="s">
        <v>728</v>
      </c>
      <c r="J454" s="28" t="s">
        <v>520</v>
      </c>
      <c r="K454" s="75" t="s">
        <v>1007</v>
      </c>
      <c r="L454" s="75" t="s">
        <v>999</v>
      </c>
    </row>
    <row r="455" spans="1:12" ht="28.5" thickBot="1">
      <c r="A455" s="23">
        <v>46253</v>
      </c>
      <c r="B455" s="24" t="s">
        <v>488</v>
      </c>
      <c r="C455" s="28" t="s">
        <v>293</v>
      </c>
      <c r="D455" s="24" t="s">
        <v>286</v>
      </c>
      <c r="E455" s="24" t="s">
        <v>302</v>
      </c>
      <c r="F455" s="28" t="s">
        <v>997</v>
      </c>
      <c r="G455" s="24" t="s">
        <v>722</v>
      </c>
      <c r="H455" s="24" t="s">
        <v>723</v>
      </c>
      <c r="I455" s="28" t="s">
        <v>729</v>
      </c>
      <c r="J455" s="28" t="s">
        <v>520</v>
      </c>
      <c r="K455" s="75" t="s">
        <v>1008</v>
      </c>
      <c r="L455" s="75" t="s">
        <v>999</v>
      </c>
    </row>
    <row r="456" spans="1:12" ht="28.5" thickBot="1">
      <c r="A456" s="23">
        <v>46253</v>
      </c>
      <c r="B456" s="24" t="s">
        <v>488</v>
      </c>
      <c r="C456" s="28" t="s">
        <v>293</v>
      </c>
      <c r="D456" s="24" t="s">
        <v>286</v>
      </c>
      <c r="E456" s="24" t="s">
        <v>302</v>
      </c>
      <c r="F456" s="28" t="s">
        <v>997</v>
      </c>
      <c r="G456" s="24" t="s">
        <v>722</v>
      </c>
      <c r="H456" s="24" t="s">
        <v>723</v>
      </c>
      <c r="I456" s="28" t="s">
        <v>730</v>
      </c>
      <c r="J456" s="28" t="s">
        <v>520</v>
      </c>
      <c r="K456" s="75" t="s">
        <v>1009</v>
      </c>
      <c r="L456" s="75" t="s">
        <v>999</v>
      </c>
    </row>
    <row r="457" spans="1:12" ht="28.5" thickBot="1">
      <c r="A457" s="23">
        <v>46254</v>
      </c>
      <c r="B457" s="24" t="s">
        <v>623</v>
      </c>
      <c r="C457" s="28" t="s">
        <v>293</v>
      </c>
      <c r="D457" s="24" t="s">
        <v>359</v>
      </c>
      <c r="E457" s="24" t="s">
        <v>302</v>
      </c>
      <c r="F457" s="28" t="s">
        <v>997</v>
      </c>
      <c r="G457" s="24" t="s">
        <v>993</v>
      </c>
      <c r="H457" s="24" t="s">
        <v>502</v>
      </c>
      <c r="I457" s="28" t="s">
        <v>514</v>
      </c>
      <c r="J457" s="28" t="s">
        <v>520</v>
      </c>
      <c r="K457" s="75" t="s">
        <v>998</v>
      </c>
      <c r="L457" s="75" t="s">
        <v>999</v>
      </c>
    </row>
    <row r="458" spans="1:12" ht="28.5" thickBot="1">
      <c r="A458" s="23">
        <v>46254</v>
      </c>
      <c r="B458" s="24" t="s">
        <v>623</v>
      </c>
      <c r="C458" s="28" t="s">
        <v>293</v>
      </c>
      <c r="D458" s="24" t="s">
        <v>359</v>
      </c>
      <c r="E458" s="24" t="s">
        <v>302</v>
      </c>
      <c r="F458" s="28" t="s">
        <v>997</v>
      </c>
      <c r="G458" s="24" t="s">
        <v>993</v>
      </c>
      <c r="H458" s="24" t="s">
        <v>502</v>
      </c>
      <c r="I458" s="28" t="s">
        <v>515</v>
      </c>
      <c r="J458" s="28" t="s">
        <v>520</v>
      </c>
      <c r="K458" s="75" t="s">
        <v>1010</v>
      </c>
      <c r="L458" s="75" t="s">
        <v>1011</v>
      </c>
    </row>
    <row r="459" spans="1:12" ht="28.5" thickBot="1">
      <c r="A459" s="23">
        <v>46254</v>
      </c>
      <c r="B459" s="24" t="s">
        <v>623</v>
      </c>
      <c r="C459" s="28" t="s">
        <v>293</v>
      </c>
      <c r="D459" s="24" t="s">
        <v>359</v>
      </c>
      <c r="E459" s="24" t="s">
        <v>302</v>
      </c>
      <c r="F459" s="28" t="s">
        <v>997</v>
      </c>
      <c r="G459" s="24" t="s">
        <v>993</v>
      </c>
      <c r="H459" s="24" t="s">
        <v>502</v>
      </c>
      <c r="I459" s="28" t="s">
        <v>516</v>
      </c>
      <c r="J459" s="28" t="s">
        <v>520</v>
      </c>
      <c r="K459" s="75" t="s">
        <v>1010</v>
      </c>
      <c r="L459" s="75" t="s">
        <v>1011</v>
      </c>
    </row>
    <row r="460" spans="1:12" ht="28.5" thickBot="1">
      <c r="A460" s="23">
        <v>46254</v>
      </c>
      <c r="B460" s="24" t="s">
        <v>623</v>
      </c>
      <c r="C460" s="28" t="s">
        <v>293</v>
      </c>
      <c r="D460" s="24" t="s">
        <v>359</v>
      </c>
      <c r="E460" s="24" t="s">
        <v>302</v>
      </c>
      <c r="F460" s="28" t="s">
        <v>997</v>
      </c>
      <c r="G460" s="24" t="s">
        <v>993</v>
      </c>
      <c r="H460" s="24" t="s">
        <v>502</v>
      </c>
      <c r="I460" s="28" t="s">
        <v>517</v>
      </c>
      <c r="J460" s="28" t="s">
        <v>520</v>
      </c>
      <c r="K460" s="75" t="s">
        <v>1002</v>
      </c>
      <c r="L460" s="75" t="s">
        <v>999</v>
      </c>
    </row>
    <row r="461" spans="1:12" ht="28.5" thickBot="1">
      <c r="A461" s="23">
        <v>46254</v>
      </c>
      <c r="B461" s="24" t="s">
        <v>623</v>
      </c>
      <c r="C461" s="28" t="s">
        <v>293</v>
      </c>
      <c r="D461" s="24" t="s">
        <v>359</v>
      </c>
      <c r="E461" s="24" t="s">
        <v>302</v>
      </c>
      <c r="F461" s="28" t="s">
        <v>997</v>
      </c>
      <c r="G461" s="24" t="s">
        <v>993</v>
      </c>
      <c r="H461" s="24" t="s">
        <v>502</v>
      </c>
      <c r="I461" s="28" t="s">
        <v>511</v>
      </c>
      <c r="J461" s="28" t="s">
        <v>520</v>
      </c>
      <c r="K461" s="75" t="s">
        <v>1003</v>
      </c>
      <c r="L461" s="75" t="s">
        <v>999</v>
      </c>
    </row>
    <row r="462" spans="1:12" ht="28.5" thickBot="1">
      <c r="A462" s="23">
        <v>46254</v>
      </c>
      <c r="B462" s="24" t="s">
        <v>623</v>
      </c>
      <c r="C462" s="28" t="s">
        <v>293</v>
      </c>
      <c r="D462" s="24" t="s">
        <v>359</v>
      </c>
      <c r="E462" s="24" t="s">
        <v>302</v>
      </c>
      <c r="F462" s="28" t="s">
        <v>997</v>
      </c>
      <c r="G462" s="24" t="s">
        <v>722</v>
      </c>
      <c r="H462" s="24" t="s">
        <v>723</v>
      </c>
      <c r="I462" s="28" t="s">
        <v>724</v>
      </c>
      <c r="J462" s="28" t="s">
        <v>520</v>
      </c>
      <c r="K462" s="75" t="s">
        <v>1012</v>
      </c>
      <c r="L462" s="75" t="s">
        <v>1011</v>
      </c>
    </row>
    <row r="463" spans="1:12" ht="28.5" thickBot="1">
      <c r="A463" s="23">
        <v>46254</v>
      </c>
      <c r="B463" s="24" t="s">
        <v>623</v>
      </c>
      <c r="C463" s="28" t="s">
        <v>293</v>
      </c>
      <c r="D463" s="24" t="s">
        <v>359</v>
      </c>
      <c r="E463" s="24" t="s">
        <v>302</v>
      </c>
      <c r="F463" s="28" t="s">
        <v>997</v>
      </c>
      <c r="G463" s="24" t="s">
        <v>722</v>
      </c>
      <c r="H463" s="24" t="s">
        <v>723</v>
      </c>
      <c r="I463" s="28" t="s">
        <v>726</v>
      </c>
      <c r="J463" s="28" t="s">
        <v>520</v>
      </c>
      <c r="K463" s="75" t="s">
        <v>1012</v>
      </c>
      <c r="L463" s="75" t="s">
        <v>1011</v>
      </c>
    </row>
    <row r="464" spans="1:12" ht="28.5" thickBot="1">
      <c r="A464" s="23">
        <v>46254</v>
      </c>
      <c r="B464" s="24" t="s">
        <v>623</v>
      </c>
      <c r="C464" s="28" t="s">
        <v>293</v>
      </c>
      <c r="D464" s="24" t="s">
        <v>359</v>
      </c>
      <c r="E464" s="24" t="s">
        <v>302</v>
      </c>
      <c r="F464" s="28" t="s">
        <v>997</v>
      </c>
      <c r="G464" s="24" t="s">
        <v>722</v>
      </c>
      <c r="H464" s="24" t="s">
        <v>723</v>
      </c>
      <c r="I464" s="28" t="s">
        <v>727</v>
      </c>
      <c r="J464" s="28" t="s">
        <v>520</v>
      </c>
      <c r="K464" s="75" t="s">
        <v>1012</v>
      </c>
      <c r="L464" s="75" t="s">
        <v>1011</v>
      </c>
    </row>
    <row r="465" spans="1:12" ht="28.5" thickBot="1">
      <c r="A465" s="23">
        <v>46254</v>
      </c>
      <c r="B465" s="24" t="s">
        <v>623</v>
      </c>
      <c r="C465" s="28" t="s">
        <v>293</v>
      </c>
      <c r="D465" s="24" t="s">
        <v>359</v>
      </c>
      <c r="E465" s="24" t="s">
        <v>302</v>
      </c>
      <c r="F465" s="28" t="s">
        <v>997</v>
      </c>
      <c r="G465" s="24" t="s">
        <v>722</v>
      </c>
      <c r="H465" s="24" t="s">
        <v>723</v>
      </c>
      <c r="I465" s="28" t="s">
        <v>728</v>
      </c>
      <c r="J465" s="28" t="s">
        <v>520</v>
      </c>
      <c r="K465" s="75" t="s">
        <v>1012</v>
      </c>
      <c r="L465" s="75" t="s">
        <v>1011</v>
      </c>
    </row>
    <row r="466" spans="1:12" ht="28.5" thickBot="1">
      <c r="A466" s="23">
        <v>46254</v>
      </c>
      <c r="B466" s="24" t="s">
        <v>623</v>
      </c>
      <c r="C466" s="28" t="s">
        <v>293</v>
      </c>
      <c r="D466" s="24" t="s">
        <v>359</v>
      </c>
      <c r="E466" s="24" t="s">
        <v>302</v>
      </c>
      <c r="F466" s="28" t="s">
        <v>997</v>
      </c>
      <c r="G466" s="24" t="s">
        <v>722</v>
      </c>
      <c r="H466" s="24" t="s">
        <v>723</v>
      </c>
      <c r="I466" s="28" t="s">
        <v>729</v>
      </c>
      <c r="J466" s="28" t="s">
        <v>520</v>
      </c>
      <c r="K466" s="75" t="s">
        <v>1012</v>
      </c>
      <c r="L466" s="75" t="s">
        <v>1011</v>
      </c>
    </row>
    <row r="467" spans="1:12" ht="28.5" thickBot="1">
      <c r="A467" s="23">
        <v>46254</v>
      </c>
      <c r="B467" s="24" t="s">
        <v>623</v>
      </c>
      <c r="C467" s="28" t="s">
        <v>293</v>
      </c>
      <c r="D467" s="24" t="s">
        <v>359</v>
      </c>
      <c r="E467" s="24" t="s">
        <v>302</v>
      </c>
      <c r="F467" s="28" t="s">
        <v>997</v>
      </c>
      <c r="G467" s="24" t="s">
        <v>722</v>
      </c>
      <c r="H467" s="24" t="s">
        <v>723</v>
      </c>
      <c r="I467" s="28" t="s">
        <v>730</v>
      </c>
      <c r="J467" s="28" t="s">
        <v>520</v>
      </c>
      <c r="K467" s="75" t="s">
        <v>1012</v>
      </c>
      <c r="L467" s="75" t="s">
        <v>1011</v>
      </c>
    </row>
    <row r="468" spans="1:12" ht="28.5" thickBot="1">
      <c r="A468" s="23">
        <v>46254</v>
      </c>
      <c r="B468" s="24" t="s">
        <v>394</v>
      </c>
      <c r="C468" s="28" t="s">
        <v>518</v>
      </c>
      <c r="D468" s="24" t="s">
        <v>359</v>
      </c>
      <c r="E468" s="24" t="s">
        <v>302</v>
      </c>
      <c r="F468" s="28" t="s">
        <v>997</v>
      </c>
      <c r="G468" s="24" t="s">
        <v>993</v>
      </c>
      <c r="H468" s="24" t="s">
        <v>502</v>
      </c>
      <c r="I468" s="28" t="s">
        <v>514</v>
      </c>
      <c r="J468" s="28" t="s">
        <v>520</v>
      </c>
      <c r="K468" s="75" t="s">
        <v>998</v>
      </c>
      <c r="L468" s="75" t="s">
        <v>999</v>
      </c>
    </row>
    <row r="469" spans="1:12" ht="28.5" thickBot="1">
      <c r="A469" s="23">
        <v>46254</v>
      </c>
      <c r="B469" s="24" t="s">
        <v>394</v>
      </c>
      <c r="C469" s="28" t="s">
        <v>518</v>
      </c>
      <c r="D469" s="24" t="s">
        <v>359</v>
      </c>
      <c r="E469" s="24" t="s">
        <v>302</v>
      </c>
      <c r="F469" s="28" t="s">
        <v>997</v>
      </c>
      <c r="G469" s="24" t="s">
        <v>993</v>
      </c>
      <c r="H469" s="24" t="s">
        <v>502</v>
      </c>
      <c r="I469" s="28" t="s">
        <v>515</v>
      </c>
      <c r="J469" s="28" t="s">
        <v>520</v>
      </c>
      <c r="K469" s="75" t="s">
        <v>1000</v>
      </c>
      <c r="L469" s="75" t="s">
        <v>999</v>
      </c>
    </row>
    <row r="470" spans="1:12" ht="28.5" thickBot="1">
      <c r="A470" s="23">
        <v>46254</v>
      </c>
      <c r="B470" s="24" t="s">
        <v>394</v>
      </c>
      <c r="C470" s="28" t="s">
        <v>518</v>
      </c>
      <c r="D470" s="24" t="s">
        <v>359</v>
      </c>
      <c r="E470" s="24" t="s">
        <v>302</v>
      </c>
      <c r="F470" s="28" t="s">
        <v>997</v>
      </c>
      <c r="G470" s="24" t="s">
        <v>993</v>
      </c>
      <c r="H470" s="24" t="s">
        <v>502</v>
      </c>
      <c r="I470" s="28" t="s">
        <v>516</v>
      </c>
      <c r="J470" s="28" t="s">
        <v>520</v>
      </c>
      <c r="K470" s="75" t="s">
        <v>1001</v>
      </c>
      <c r="L470" s="75" t="s">
        <v>999</v>
      </c>
    </row>
    <row r="471" spans="1:12" ht="28.5" thickBot="1">
      <c r="A471" s="23">
        <v>46254</v>
      </c>
      <c r="B471" s="24" t="s">
        <v>394</v>
      </c>
      <c r="C471" s="28" t="s">
        <v>518</v>
      </c>
      <c r="D471" s="24" t="s">
        <v>359</v>
      </c>
      <c r="E471" s="24" t="s">
        <v>302</v>
      </c>
      <c r="F471" s="28" t="s">
        <v>997</v>
      </c>
      <c r="G471" s="24" t="s">
        <v>993</v>
      </c>
      <c r="H471" s="24" t="s">
        <v>502</v>
      </c>
      <c r="I471" s="28" t="s">
        <v>517</v>
      </c>
      <c r="J471" s="28" t="s">
        <v>520</v>
      </c>
      <c r="K471" s="75" t="s">
        <v>1002</v>
      </c>
      <c r="L471" s="75" t="s">
        <v>999</v>
      </c>
    </row>
    <row r="472" spans="1:12" ht="28.5" thickBot="1">
      <c r="A472" s="23">
        <v>46254</v>
      </c>
      <c r="B472" s="24" t="s">
        <v>394</v>
      </c>
      <c r="C472" s="28" t="s">
        <v>518</v>
      </c>
      <c r="D472" s="24" t="s">
        <v>359</v>
      </c>
      <c r="E472" s="24" t="s">
        <v>302</v>
      </c>
      <c r="F472" s="28" t="s">
        <v>997</v>
      </c>
      <c r="G472" s="24" t="s">
        <v>993</v>
      </c>
      <c r="H472" s="24" t="s">
        <v>502</v>
      </c>
      <c r="I472" s="28" t="s">
        <v>511</v>
      </c>
      <c r="J472" s="28" t="s">
        <v>520</v>
      </c>
      <c r="K472" s="75" t="s">
        <v>1003</v>
      </c>
      <c r="L472" s="75" t="s">
        <v>999</v>
      </c>
    </row>
    <row r="473" spans="1:12" ht="28.5" thickBot="1">
      <c r="A473" s="23">
        <v>46254</v>
      </c>
      <c r="B473" s="24" t="s">
        <v>394</v>
      </c>
      <c r="C473" s="28" t="s">
        <v>518</v>
      </c>
      <c r="D473" s="24" t="s">
        <v>359</v>
      </c>
      <c r="E473" s="24" t="s">
        <v>302</v>
      </c>
      <c r="F473" s="28" t="s">
        <v>997</v>
      </c>
      <c r="G473" s="24" t="s">
        <v>722</v>
      </c>
      <c r="H473" s="24" t="s">
        <v>723</v>
      </c>
      <c r="I473" s="28" t="s">
        <v>724</v>
      </c>
      <c r="J473" s="28" t="s">
        <v>520</v>
      </c>
      <c r="K473" s="75" t="s">
        <v>1004</v>
      </c>
      <c r="L473" s="75" t="s">
        <v>999</v>
      </c>
    </row>
    <row r="474" spans="1:12" ht="28.5" thickBot="1">
      <c r="A474" s="23">
        <v>46254</v>
      </c>
      <c r="B474" s="24" t="s">
        <v>394</v>
      </c>
      <c r="C474" s="28" t="s">
        <v>518</v>
      </c>
      <c r="D474" s="24" t="s">
        <v>359</v>
      </c>
      <c r="E474" s="24" t="s">
        <v>302</v>
      </c>
      <c r="F474" s="28" t="s">
        <v>997</v>
      </c>
      <c r="G474" s="24" t="s">
        <v>722</v>
      </c>
      <c r="H474" s="24" t="s">
        <v>723</v>
      </c>
      <c r="I474" s="28" t="s">
        <v>726</v>
      </c>
      <c r="J474" s="28" t="s">
        <v>520</v>
      </c>
      <c r="K474" s="75" t="s">
        <v>1005</v>
      </c>
      <c r="L474" s="75" t="s">
        <v>999</v>
      </c>
    </row>
    <row r="475" spans="1:12" ht="28.5" thickBot="1">
      <c r="A475" s="23">
        <v>46254</v>
      </c>
      <c r="B475" s="24" t="s">
        <v>394</v>
      </c>
      <c r="C475" s="28" t="s">
        <v>518</v>
      </c>
      <c r="D475" s="24" t="s">
        <v>359</v>
      </c>
      <c r="E475" s="24" t="s">
        <v>302</v>
      </c>
      <c r="F475" s="28" t="s">
        <v>997</v>
      </c>
      <c r="G475" s="24" t="s">
        <v>722</v>
      </c>
      <c r="H475" s="24" t="s">
        <v>723</v>
      </c>
      <c r="I475" s="28" t="s">
        <v>727</v>
      </c>
      <c r="J475" s="28" t="s">
        <v>520</v>
      </c>
      <c r="K475" s="75" t="s">
        <v>1006</v>
      </c>
      <c r="L475" s="75" t="s">
        <v>999</v>
      </c>
    </row>
    <row r="476" spans="1:12" ht="28.5" thickBot="1">
      <c r="A476" s="23">
        <v>46254</v>
      </c>
      <c r="B476" s="24" t="s">
        <v>394</v>
      </c>
      <c r="C476" s="28" t="s">
        <v>518</v>
      </c>
      <c r="D476" s="24" t="s">
        <v>359</v>
      </c>
      <c r="E476" s="24" t="s">
        <v>302</v>
      </c>
      <c r="F476" s="28" t="s">
        <v>997</v>
      </c>
      <c r="G476" s="24" t="s">
        <v>722</v>
      </c>
      <c r="H476" s="24" t="s">
        <v>723</v>
      </c>
      <c r="I476" s="28" t="s">
        <v>728</v>
      </c>
      <c r="J476" s="28" t="s">
        <v>520</v>
      </c>
      <c r="K476" s="75" t="s">
        <v>1007</v>
      </c>
      <c r="L476" s="75" t="s">
        <v>999</v>
      </c>
    </row>
    <row r="477" spans="1:12" ht="28.5" thickBot="1">
      <c r="A477" s="23">
        <v>46254</v>
      </c>
      <c r="B477" s="24" t="s">
        <v>394</v>
      </c>
      <c r="C477" s="28" t="s">
        <v>518</v>
      </c>
      <c r="D477" s="24" t="s">
        <v>359</v>
      </c>
      <c r="E477" s="24" t="s">
        <v>302</v>
      </c>
      <c r="F477" s="28" t="s">
        <v>997</v>
      </c>
      <c r="G477" s="24" t="s">
        <v>722</v>
      </c>
      <c r="H477" s="24" t="s">
        <v>723</v>
      </c>
      <c r="I477" s="28" t="s">
        <v>729</v>
      </c>
      <c r="J477" s="28" t="s">
        <v>520</v>
      </c>
      <c r="K477" s="75" t="s">
        <v>1008</v>
      </c>
      <c r="L477" s="75" t="s">
        <v>999</v>
      </c>
    </row>
    <row r="478" spans="1:12" ht="28.5" thickBot="1">
      <c r="A478" s="23">
        <v>46254</v>
      </c>
      <c r="B478" s="24" t="s">
        <v>394</v>
      </c>
      <c r="C478" s="28" t="s">
        <v>518</v>
      </c>
      <c r="D478" s="24" t="s">
        <v>359</v>
      </c>
      <c r="E478" s="24" t="s">
        <v>302</v>
      </c>
      <c r="F478" s="28" t="s">
        <v>997</v>
      </c>
      <c r="G478" s="24" t="s">
        <v>722</v>
      </c>
      <c r="H478" s="24" t="s">
        <v>723</v>
      </c>
      <c r="I478" s="28" t="s">
        <v>730</v>
      </c>
      <c r="J478" s="28" t="s">
        <v>520</v>
      </c>
      <c r="K478" s="75" t="s">
        <v>1009</v>
      </c>
      <c r="L478" s="75" t="s">
        <v>999</v>
      </c>
    </row>
    <row r="479" spans="1:12" ht="409.6" thickBot="1">
      <c r="A479" s="23">
        <v>46254</v>
      </c>
      <c r="B479" s="24" t="s">
        <v>1013</v>
      </c>
      <c r="C479" s="28" t="s">
        <v>293</v>
      </c>
      <c r="D479" s="24" t="s">
        <v>359</v>
      </c>
      <c r="E479" s="24" t="s">
        <v>302</v>
      </c>
      <c r="F479" s="28" t="s">
        <v>988</v>
      </c>
      <c r="G479" s="24" t="s">
        <v>993</v>
      </c>
      <c r="H479" s="24" t="s">
        <v>502</v>
      </c>
      <c r="I479" s="28" t="s">
        <v>714</v>
      </c>
      <c r="J479" s="28"/>
      <c r="K479" s="75" t="s">
        <v>1014</v>
      </c>
      <c r="L479" s="75" t="s">
        <v>1015</v>
      </c>
    </row>
    <row r="480" spans="1:12" ht="28.5" thickBot="1">
      <c r="A480" s="23">
        <v>46255</v>
      </c>
      <c r="B480" s="24" t="s">
        <v>328</v>
      </c>
      <c r="C480" s="28" t="s">
        <v>293</v>
      </c>
      <c r="D480" s="24" t="s">
        <v>286</v>
      </c>
      <c r="E480" s="24" t="s">
        <v>329</v>
      </c>
      <c r="F480" s="28" t="s">
        <v>997</v>
      </c>
      <c r="G480" s="24" t="s">
        <v>993</v>
      </c>
      <c r="H480" s="24" t="s">
        <v>502</v>
      </c>
      <c r="I480" s="28" t="s">
        <v>514</v>
      </c>
      <c r="J480" s="28" t="s">
        <v>520</v>
      </c>
      <c r="K480" s="75" t="s">
        <v>998</v>
      </c>
      <c r="L480" s="75" t="s">
        <v>999</v>
      </c>
    </row>
    <row r="481" spans="1:12" ht="28.5" thickBot="1">
      <c r="A481" s="23">
        <v>46255</v>
      </c>
      <c r="B481" s="24" t="s">
        <v>328</v>
      </c>
      <c r="C481" s="28" t="s">
        <v>293</v>
      </c>
      <c r="D481" s="24" t="s">
        <v>286</v>
      </c>
      <c r="E481" s="24" t="s">
        <v>329</v>
      </c>
      <c r="F481" s="28" t="s">
        <v>997</v>
      </c>
      <c r="G481" s="24" t="s">
        <v>993</v>
      </c>
      <c r="H481" s="24" t="s">
        <v>502</v>
      </c>
      <c r="I481" s="28" t="s">
        <v>515</v>
      </c>
      <c r="J481" s="28" t="s">
        <v>520</v>
      </c>
      <c r="K481" s="75" t="s">
        <v>1000</v>
      </c>
      <c r="L481" s="75" t="s">
        <v>999</v>
      </c>
    </row>
    <row r="482" spans="1:12" ht="28.5" thickBot="1">
      <c r="A482" s="23">
        <v>46255</v>
      </c>
      <c r="B482" s="24" t="s">
        <v>328</v>
      </c>
      <c r="C482" s="28" t="s">
        <v>293</v>
      </c>
      <c r="D482" s="24" t="s">
        <v>286</v>
      </c>
      <c r="E482" s="24" t="s">
        <v>329</v>
      </c>
      <c r="F482" s="28" t="s">
        <v>997</v>
      </c>
      <c r="G482" s="24" t="s">
        <v>993</v>
      </c>
      <c r="H482" s="24" t="s">
        <v>502</v>
      </c>
      <c r="I482" s="28" t="s">
        <v>516</v>
      </c>
      <c r="J482" s="28" t="s">
        <v>520</v>
      </c>
      <c r="K482" s="75" t="s">
        <v>1001</v>
      </c>
      <c r="L482" s="75" t="s">
        <v>999</v>
      </c>
    </row>
    <row r="483" spans="1:12" ht="28.5" thickBot="1">
      <c r="A483" s="23">
        <v>46255</v>
      </c>
      <c r="B483" s="24" t="s">
        <v>328</v>
      </c>
      <c r="C483" s="28" t="s">
        <v>293</v>
      </c>
      <c r="D483" s="24" t="s">
        <v>286</v>
      </c>
      <c r="E483" s="24" t="s">
        <v>329</v>
      </c>
      <c r="F483" s="28" t="s">
        <v>997</v>
      </c>
      <c r="G483" s="24" t="s">
        <v>993</v>
      </c>
      <c r="H483" s="24" t="s">
        <v>502</v>
      </c>
      <c r="I483" s="28" t="s">
        <v>517</v>
      </c>
      <c r="J483" s="28" t="s">
        <v>520</v>
      </c>
      <c r="K483" s="75" t="s">
        <v>1002</v>
      </c>
      <c r="L483" s="75" t="s">
        <v>999</v>
      </c>
    </row>
    <row r="484" spans="1:12" ht="28.5" thickBot="1">
      <c r="A484" s="23">
        <v>46255</v>
      </c>
      <c r="B484" s="24" t="s">
        <v>328</v>
      </c>
      <c r="C484" s="28" t="s">
        <v>293</v>
      </c>
      <c r="D484" s="24" t="s">
        <v>286</v>
      </c>
      <c r="E484" s="24" t="s">
        <v>329</v>
      </c>
      <c r="F484" s="28" t="s">
        <v>997</v>
      </c>
      <c r="G484" s="24" t="s">
        <v>993</v>
      </c>
      <c r="H484" s="24" t="s">
        <v>502</v>
      </c>
      <c r="I484" s="28" t="s">
        <v>511</v>
      </c>
      <c r="J484" s="28" t="s">
        <v>520</v>
      </c>
      <c r="K484" s="75" t="s">
        <v>1003</v>
      </c>
      <c r="L484" s="75" t="s">
        <v>999</v>
      </c>
    </row>
    <row r="485" spans="1:12" ht="28.5" thickBot="1">
      <c r="A485" s="23">
        <v>46255</v>
      </c>
      <c r="B485" s="24" t="s">
        <v>328</v>
      </c>
      <c r="C485" s="28" t="s">
        <v>293</v>
      </c>
      <c r="D485" s="24" t="s">
        <v>286</v>
      </c>
      <c r="E485" s="24" t="s">
        <v>329</v>
      </c>
      <c r="F485" s="28" t="s">
        <v>997</v>
      </c>
      <c r="G485" s="24" t="s">
        <v>722</v>
      </c>
      <c r="H485" s="24" t="s">
        <v>723</v>
      </c>
      <c r="I485" s="28" t="s">
        <v>724</v>
      </c>
      <c r="J485" s="28" t="s">
        <v>520</v>
      </c>
      <c r="K485" s="75" t="s">
        <v>1004</v>
      </c>
      <c r="L485" s="75" t="s">
        <v>999</v>
      </c>
    </row>
    <row r="486" spans="1:12" ht="28.5" thickBot="1">
      <c r="A486" s="23">
        <v>46255</v>
      </c>
      <c r="B486" s="24" t="s">
        <v>328</v>
      </c>
      <c r="C486" s="28" t="s">
        <v>293</v>
      </c>
      <c r="D486" s="24" t="s">
        <v>286</v>
      </c>
      <c r="E486" s="24" t="s">
        <v>329</v>
      </c>
      <c r="F486" s="28" t="s">
        <v>997</v>
      </c>
      <c r="G486" s="24" t="s">
        <v>722</v>
      </c>
      <c r="H486" s="24" t="s">
        <v>723</v>
      </c>
      <c r="I486" s="28" t="s">
        <v>726</v>
      </c>
      <c r="J486" s="28" t="s">
        <v>520</v>
      </c>
      <c r="K486" s="75" t="s">
        <v>1005</v>
      </c>
      <c r="L486" s="75" t="s">
        <v>999</v>
      </c>
    </row>
    <row r="487" spans="1:12" ht="28.5" thickBot="1">
      <c r="A487" s="23">
        <v>46255</v>
      </c>
      <c r="B487" s="24" t="s">
        <v>328</v>
      </c>
      <c r="C487" s="28" t="s">
        <v>293</v>
      </c>
      <c r="D487" s="24" t="s">
        <v>286</v>
      </c>
      <c r="E487" s="24" t="s">
        <v>329</v>
      </c>
      <c r="F487" s="28" t="s">
        <v>997</v>
      </c>
      <c r="G487" s="24" t="s">
        <v>722</v>
      </c>
      <c r="H487" s="24" t="s">
        <v>723</v>
      </c>
      <c r="I487" s="28" t="s">
        <v>727</v>
      </c>
      <c r="J487" s="28" t="s">
        <v>520</v>
      </c>
      <c r="K487" s="75" t="s">
        <v>1012</v>
      </c>
      <c r="L487" s="75" t="s">
        <v>1011</v>
      </c>
    </row>
    <row r="488" spans="1:12" ht="28.5" thickBot="1">
      <c r="A488" s="23">
        <v>46255</v>
      </c>
      <c r="B488" s="24" t="s">
        <v>328</v>
      </c>
      <c r="C488" s="28" t="s">
        <v>293</v>
      </c>
      <c r="D488" s="24" t="s">
        <v>286</v>
      </c>
      <c r="E488" s="24" t="s">
        <v>329</v>
      </c>
      <c r="F488" s="28" t="s">
        <v>997</v>
      </c>
      <c r="G488" s="24" t="s">
        <v>722</v>
      </c>
      <c r="H488" s="24" t="s">
        <v>723</v>
      </c>
      <c r="I488" s="28" t="s">
        <v>728</v>
      </c>
      <c r="J488" s="28" t="s">
        <v>520</v>
      </c>
      <c r="K488" s="75" t="s">
        <v>1007</v>
      </c>
      <c r="L488" s="75" t="s">
        <v>999</v>
      </c>
    </row>
    <row r="489" spans="1:12" ht="28.5" thickBot="1">
      <c r="A489" s="23">
        <v>46255</v>
      </c>
      <c r="B489" s="24" t="s">
        <v>328</v>
      </c>
      <c r="C489" s="28" t="s">
        <v>293</v>
      </c>
      <c r="D489" s="24" t="s">
        <v>286</v>
      </c>
      <c r="E489" s="24" t="s">
        <v>329</v>
      </c>
      <c r="F489" s="28" t="s">
        <v>997</v>
      </c>
      <c r="G489" s="24" t="s">
        <v>722</v>
      </c>
      <c r="H489" s="24" t="s">
        <v>723</v>
      </c>
      <c r="I489" s="28" t="s">
        <v>729</v>
      </c>
      <c r="J489" s="28" t="s">
        <v>520</v>
      </c>
      <c r="K489" s="75" t="s">
        <v>1012</v>
      </c>
      <c r="L489" s="75" t="s">
        <v>1011</v>
      </c>
    </row>
    <row r="490" spans="1:12" ht="28.5" thickBot="1">
      <c r="A490" s="23">
        <v>46255</v>
      </c>
      <c r="B490" s="24" t="s">
        <v>328</v>
      </c>
      <c r="C490" s="28" t="s">
        <v>293</v>
      </c>
      <c r="D490" s="24" t="s">
        <v>286</v>
      </c>
      <c r="E490" s="24" t="s">
        <v>329</v>
      </c>
      <c r="F490" s="28" t="s">
        <v>997</v>
      </c>
      <c r="G490" s="24" t="s">
        <v>722</v>
      </c>
      <c r="H490" s="24" t="s">
        <v>723</v>
      </c>
      <c r="I490" s="28" t="s">
        <v>730</v>
      </c>
      <c r="J490" s="28" t="s">
        <v>520</v>
      </c>
      <c r="K490" s="75" t="s">
        <v>1012</v>
      </c>
      <c r="L490" s="75" t="s">
        <v>1011</v>
      </c>
    </row>
    <row r="491" spans="1:12" ht="28.5" thickBot="1">
      <c r="A491" s="23">
        <v>46255</v>
      </c>
      <c r="B491" s="24" t="s">
        <v>394</v>
      </c>
      <c r="C491" s="28" t="s">
        <v>518</v>
      </c>
      <c r="D491" s="24" t="s">
        <v>359</v>
      </c>
      <c r="E491" s="24" t="s">
        <v>302</v>
      </c>
      <c r="F491" s="28" t="s">
        <v>997</v>
      </c>
      <c r="G491" s="24" t="s">
        <v>993</v>
      </c>
      <c r="H491" s="24" t="s">
        <v>502</v>
      </c>
      <c r="I491" s="28" t="s">
        <v>514</v>
      </c>
      <c r="J491" s="28" t="s">
        <v>520</v>
      </c>
      <c r="K491" s="75" t="s">
        <v>1010</v>
      </c>
      <c r="L491" s="75" t="s">
        <v>1011</v>
      </c>
    </row>
    <row r="492" spans="1:12" ht="28.5" thickBot="1">
      <c r="A492" s="23">
        <v>46255</v>
      </c>
      <c r="B492" s="24" t="s">
        <v>394</v>
      </c>
      <c r="C492" s="28" t="s">
        <v>518</v>
      </c>
      <c r="D492" s="24" t="s">
        <v>359</v>
      </c>
      <c r="E492" s="24" t="s">
        <v>302</v>
      </c>
      <c r="F492" s="28" t="s">
        <v>997</v>
      </c>
      <c r="G492" s="24" t="s">
        <v>993</v>
      </c>
      <c r="H492" s="24" t="s">
        <v>502</v>
      </c>
      <c r="I492" s="28" t="s">
        <v>515</v>
      </c>
      <c r="J492" s="28" t="s">
        <v>520</v>
      </c>
      <c r="K492" s="75" t="s">
        <v>1010</v>
      </c>
      <c r="L492" s="75" t="s">
        <v>1011</v>
      </c>
    </row>
    <row r="493" spans="1:12" ht="28.5" thickBot="1">
      <c r="A493" s="23">
        <v>46255</v>
      </c>
      <c r="B493" s="24" t="s">
        <v>394</v>
      </c>
      <c r="C493" s="28" t="s">
        <v>518</v>
      </c>
      <c r="D493" s="24" t="s">
        <v>359</v>
      </c>
      <c r="E493" s="24" t="s">
        <v>302</v>
      </c>
      <c r="F493" s="28" t="s">
        <v>997</v>
      </c>
      <c r="G493" s="24" t="s">
        <v>993</v>
      </c>
      <c r="H493" s="24" t="s">
        <v>502</v>
      </c>
      <c r="I493" s="28" t="s">
        <v>516</v>
      </c>
      <c r="J493" s="28" t="s">
        <v>520</v>
      </c>
      <c r="K493" s="75" t="s">
        <v>1010</v>
      </c>
      <c r="L493" s="75" t="s">
        <v>1011</v>
      </c>
    </row>
    <row r="494" spans="1:12" ht="28.5" thickBot="1">
      <c r="A494" s="23">
        <v>46255</v>
      </c>
      <c r="B494" s="24" t="s">
        <v>394</v>
      </c>
      <c r="C494" s="28" t="s">
        <v>518</v>
      </c>
      <c r="D494" s="24" t="s">
        <v>359</v>
      </c>
      <c r="E494" s="24" t="s">
        <v>302</v>
      </c>
      <c r="F494" s="28" t="s">
        <v>997</v>
      </c>
      <c r="G494" s="24" t="s">
        <v>993</v>
      </c>
      <c r="H494" s="24" t="s">
        <v>502</v>
      </c>
      <c r="I494" s="28" t="s">
        <v>517</v>
      </c>
      <c r="J494" s="28" t="s">
        <v>520</v>
      </c>
      <c r="K494" s="75" t="s">
        <v>1002</v>
      </c>
      <c r="L494" s="75" t="s">
        <v>999</v>
      </c>
    </row>
    <row r="495" spans="1:12" ht="28.5" thickBot="1">
      <c r="A495" s="23">
        <v>46255</v>
      </c>
      <c r="B495" s="24" t="s">
        <v>394</v>
      </c>
      <c r="C495" s="28" t="s">
        <v>518</v>
      </c>
      <c r="D495" s="24" t="s">
        <v>359</v>
      </c>
      <c r="E495" s="24" t="s">
        <v>302</v>
      </c>
      <c r="F495" s="28" t="s">
        <v>997</v>
      </c>
      <c r="G495" s="24" t="s">
        <v>993</v>
      </c>
      <c r="H495" s="24" t="s">
        <v>502</v>
      </c>
      <c r="I495" s="28" t="s">
        <v>511</v>
      </c>
      <c r="J495" s="28" t="s">
        <v>520</v>
      </c>
      <c r="K495" s="75" t="s">
        <v>1003</v>
      </c>
      <c r="L495" s="75" t="s">
        <v>999</v>
      </c>
    </row>
    <row r="496" spans="1:12" ht="28.5" thickBot="1">
      <c r="A496" s="23">
        <v>46255</v>
      </c>
      <c r="B496" s="24" t="s">
        <v>394</v>
      </c>
      <c r="C496" s="28" t="s">
        <v>518</v>
      </c>
      <c r="D496" s="24" t="s">
        <v>359</v>
      </c>
      <c r="E496" s="24" t="s">
        <v>302</v>
      </c>
      <c r="F496" s="28" t="s">
        <v>997</v>
      </c>
      <c r="G496" s="24" t="s">
        <v>722</v>
      </c>
      <c r="H496" s="24" t="s">
        <v>723</v>
      </c>
      <c r="I496" s="28" t="s">
        <v>724</v>
      </c>
      <c r="J496" s="28" t="s">
        <v>520</v>
      </c>
      <c r="K496" s="75" t="s">
        <v>1012</v>
      </c>
      <c r="L496" s="75" t="s">
        <v>1011</v>
      </c>
    </row>
    <row r="497" spans="1:12" ht="28.5" thickBot="1">
      <c r="A497" s="23">
        <v>46255</v>
      </c>
      <c r="B497" s="24" t="s">
        <v>394</v>
      </c>
      <c r="C497" s="28" t="s">
        <v>518</v>
      </c>
      <c r="D497" s="24" t="s">
        <v>359</v>
      </c>
      <c r="E497" s="24" t="s">
        <v>302</v>
      </c>
      <c r="F497" s="28" t="s">
        <v>997</v>
      </c>
      <c r="G497" s="24" t="s">
        <v>722</v>
      </c>
      <c r="H497" s="24" t="s">
        <v>723</v>
      </c>
      <c r="I497" s="28" t="s">
        <v>726</v>
      </c>
      <c r="J497" s="28" t="s">
        <v>520</v>
      </c>
      <c r="K497" s="75" t="s">
        <v>1012</v>
      </c>
      <c r="L497" s="75" t="s">
        <v>1011</v>
      </c>
    </row>
    <row r="498" spans="1:12" ht="28.5" thickBot="1">
      <c r="A498" s="23">
        <v>46255</v>
      </c>
      <c r="B498" s="24" t="s">
        <v>394</v>
      </c>
      <c r="C498" s="28" t="s">
        <v>518</v>
      </c>
      <c r="D498" s="24" t="s">
        <v>359</v>
      </c>
      <c r="E498" s="24" t="s">
        <v>302</v>
      </c>
      <c r="F498" s="28" t="s">
        <v>997</v>
      </c>
      <c r="G498" s="24" t="s">
        <v>722</v>
      </c>
      <c r="H498" s="24" t="s">
        <v>723</v>
      </c>
      <c r="I498" s="28" t="s">
        <v>727</v>
      </c>
      <c r="J498" s="28" t="s">
        <v>520</v>
      </c>
      <c r="K498" s="75" t="s">
        <v>1012</v>
      </c>
      <c r="L498" s="75" t="s">
        <v>1011</v>
      </c>
    </row>
    <row r="499" spans="1:12" ht="28.5" thickBot="1">
      <c r="A499" s="23">
        <v>46255</v>
      </c>
      <c r="B499" s="24" t="s">
        <v>394</v>
      </c>
      <c r="C499" s="28" t="s">
        <v>518</v>
      </c>
      <c r="D499" s="24" t="s">
        <v>359</v>
      </c>
      <c r="E499" s="24" t="s">
        <v>302</v>
      </c>
      <c r="F499" s="28" t="s">
        <v>997</v>
      </c>
      <c r="G499" s="24" t="s">
        <v>722</v>
      </c>
      <c r="H499" s="24" t="s">
        <v>723</v>
      </c>
      <c r="I499" s="28" t="s">
        <v>728</v>
      </c>
      <c r="J499" s="28" t="s">
        <v>520</v>
      </c>
      <c r="K499" s="75" t="s">
        <v>1012</v>
      </c>
      <c r="L499" s="75" t="s">
        <v>1011</v>
      </c>
    </row>
    <row r="500" spans="1:12" ht="28.5" thickBot="1">
      <c r="A500" s="23">
        <v>46255</v>
      </c>
      <c r="B500" s="24" t="s">
        <v>394</v>
      </c>
      <c r="C500" s="28" t="s">
        <v>518</v>
      </c>
      <c r="D500" s="24" t="s">
        <v>359</v>
      </c>
      <c r="E500" s="24" t="s">
        <v>302</v>
      </c>
      <c r="F500" s="28" t="s">
        <v>997</v>
      </c>
      <c r="G500" s="24" t="s">
        <v>722</v>
      </c>
      <c r="H500" s="24" t="s">
        <v>723</v>
      </c>
      <c r="I500" s="28" t="s">
        <v>729</v>
      </c>
      <c r="J500" s="28" t="s">
        <v>520</v>
      </c>
      <c r="K500" s="75" t="s">
        <v>1012</v>
      </c>
      <c r="L500" s="75" t="s">
        <v>1011</v>
      </c>
    </row>
    <row r="501" spans="1:12" ht="28.5" thickBot="1">
      <c r="A501" s="23">
        <v>46255</v>
      </c>
      <c r="B501" s="24" t="s">
        <v>394</v>
      </c>
      <c r="C501" s="28" t="s">
        <v>518</v>
      </c>
      <c r="D501" s="24" t="s">
        <v>359</v>
      </c>
      <c r="E501" s="24" t="s">
        <v>302</v>
      </c>
      <c r="F501" s="28" t="s">
        <v>997</v>
      </c>
      <c r="G501" s="24" t="s">
        <v>722</v>
      </c>
      <c r="H501" s="24" t="s">
        <v>723</v>
      </c>
      <c r="I501" s="28" t="s">
        <v>730</v>
      </c>
      <c r="J501" s="28" t="s">
        <v>520</v>
      </c>
      <c r="K501" s="75" t="s">
        <v>1012</v>
      </c>
      <c r="L501" s="75" t="s">
        <v>1011</v>
      </c>
    </row>
    <row r="502" spans="1:12" ht="28.5" thickBot="1">
      <c r="A502" s="23">
        <v>46257</v>
      </c>
      <c r="B502" s="24" t="s">
        <v>403</v>
      </c>
      <c r="C502" s="28" t="s">
        <v>518</v>
      </c>
      <c r="D502" s="24" t="s">
        <v>286</v>
      </c>
      <c r="E502" s="24" t="s">
        <v>298</v>
      </c>
      <c r="F502" s="28" t="s">
        <v>997</v>
      </c>
      <c r="G502" s="24" t="s">
        <v>993</v>
      </c>
      <c r="H502" s="24" t="s">
        <v>502</v>
      </c>
      <c r="I502" s="28" t="s">
        <v>514</v>
      </c>
      <c r="J502" s="28" t="s">
        <v>520</v>
      </c>
      <c r="K502" s="75" t="s">
        <v>998</v>
      </c>
      <c r="L502" s="75" t="s">
        <v>999</v>
      </c>
    </row>
    <row r="503" spans="1:12" ht="28.5" thickBot="1">
      <c r="A503" s="23">
        <v>46257</v>
      </c>
      <c r="B503" s="24" t="s">
        <v>403</v>
      </c>
      <c r="C503" s="28" t="s">
        <v>518</v>
      </c>
      <c r="D503" s="24" t="s">
        <v>286</v>
      </c>
      <c r="E503" s="24" t="s">
        <v>298</v>
      </c>
      <c r="F503" s="28" t="s">
        <v>997</v>
      </c>
      <c r="G503" s="24" t="s">
        <v>993</v>
      </c>
      <c r="H503" s="24" t="s">
        <v>502</v>
      </c>
      <c r="I503" s="28" t="s">
        <v>515</v>
      </c>
      <c r="J503" s="28" t="s">
        <v>520</v>
      </c>
      <c r="K503" s="75" t="s">
        <v>1000</v>
      </c>
      <c r="L503" s="75" t="s">
        <v>999</v>
      </c>
    </row>
    <row r="504" spans="1:12" ht="28.5" thickBot="1">
      <c r="A504" s="23">
        <v>46257</v>
      </c>
      <c r="B504" s="24" t="s">
        <v>403</v>
      </c>
      <c r="C504" s="28" t="s">
        <v>518</v>
      </c>
      <c r="D504" s="24" t="s">
        <v>286</v>
      </c>
      <c r="E504" s="24" t="s">
        <v>298</v>
      </c>
      <c r="F504" s="28" t="s">
        <v>997</v>
      </c>
      <c r="G504" s="24" t="s">
        <v>993</v>
      </c>
      <c r="H504" s="24" t="s">
        <v>502</v>
      </c>
      <c r="I504" s="28" t="s">
        <v>516</v>
      </c>
      <c r="J504" s="28" t="s">
        <v>520</v>
      </c>
      <c r="K504" s="75" t="s">
        <v>1001</v>
      </c>
      <c r="L504" s="75" t="s">
        <v>999</v>
      </c>
    </row>
    <row r="505" spans="1:12" ht="28.5" thickBot="1">
      <c r="A505" s="23">
        <v>46257</v>
      </c>
      <c r="B505" s="24" t="s">
        <v>403</v>
      </c>
      <c r="C505" s="28" t="s">
        <v>518</v>
      </c>
      <c r="D505" s="24" t="s">
        <v>286</v>
      </c>
      <c r="E505" s="24" t="s">
        <v>298</v>
      </c>
      <c r="F505" s="28" t="s">
        <v>997</v>
      </c>
      <c r="G505" s="24" t="s">
        <v>993</v>
      </c>
      <c r="H505" s="24" t="s">
        <v>502</v>
      </c>
      <c r="I505" s="28" t="s">
        <v>517</v>
      </c>
      <c r="J505" s="28" t="s">
        <v>520</v>
      </c>
      <c r="K505" s="75" t="s">
        <v>1002</v>
      </c>
      <c r="L505" s="75" t="s">
        <v>999</v>
      </c>
    </row>
    <row r="506" spans="1:12" ht="28.5" thickBot="1">
      <c r="A506" s="23">
        <v>46257</v>
      </c>
      <c r="B506" s="24" t="s">
        <v>403</v>
      </c>
      <c r="C506" s="28" t="s">
        <v>518</v>
      </c>
      <c r="D506" s="24" t="s">
        <v>286</v>
      </c>
      <c r="E506" s="24" t="s">
        <v>298</v>
      </c>
      <c r="F506" s="28" t="s">
        <v>997</v>
      </c>
      <c r="G506" s="24" t="s">
        <v>993</v>
      </c>
      <c r="H506" s="24" t="s">
        <v>502</v>
      </c>
      <c r="I506" s="28" t="s">
        <v>511</v>
      </c>
      <c r="J506" s="28" t="s">
        <v>520</v>
      </c>
      <c r="K506" s="75" t="s">
        <v>1003</v>
      </c>
      <c r="L506" s="75" t="s">
        <v>999</v>
      </c>
    </row>
    <row r="507" spans="1:12" ht="28.5" thickBot="1">
      <c r="A507" s="23">
        <v>46257</v>
      </c>
      <c r="B507" s="24" t="s">
        <v>403</v>
      </c>
      <c r="C507" s="28" t="s">
        <v>518</v>
      </c>
      <c r="D507" s="24" t="s">
        <v>286</v>
      </c>
      <c r="E507" s="24" t="s">
        <v>298</v>
      </c>
      <c r="F507" s="28" t="s">
        <v>997</v>
      </c>
      <c r="G507" s="24" t="s">
        <v>722</v>
      </c>
      <c r="H507" s="24" t="s">
        <v>723</v>
      </c>
      <c r="I507" s="28" t="s">
        <v>724</v>
      </c>
      <c r="J507" s="28" t="s">
        <v>520</v>
      </c>
      <c r="K507" s="75" t="s">
        <v>1004</v>
      </c>
      <c r="L507" s="75" t="s">
        <v>999</v>
      </c>
    </row>
    <row r="508" spans="1:12" ht="28.5" thickBot="1">
      <c r="A508" s="23">
        <v>46257</v>
      </c>
      <c r="B508" s="24" t="s">
        <v>403</v>
      </c>
      <c r="C508" s="28" t="s">
        <v>518</v>
      </c>
      <c r="D508" s="24" t="s">
        <v>286</v>
      </c>
      <c r="E508" s="24" t="s">
        <v>298</v>
      </c>
      <c r="F508" s="28" t="s">
        <v>997</v>
      </c>
      <c r="G508" s="24" t="s">
        <v>722</v>
      </c>
      <c r="H508" s="24" t="s">
        <v>723</v>
      </c>
      <c r="I508" s="28" t="s">
        <v>726</v>
      </c>
      <c r="J508" s="28" t="s">
        <v>520</v>
      </c>
      <c r="K508" s="75" t="s">
        <v>1005</v>
      </c>
      <c r="L508" s="75" t="s">
        <v>999</v>
      </c>
    </row>
    <row r="509" spans="1:12" ht="28.5" thickBot="1">
      <c r="A509" s="23">
        <v>46257</v>
      </c>
      <c r="B509" s="24" t="s">
        <v>403</v>
      </c>
      <c r="C509" s="28" t="s">
        <v>518</v>
      </c>
      <c r="D509" s="24" t="s">
        <v>286</v>
      </c>
      <c r="E509" s="24" t="s">
        <v>298</v>
      </c>
      <c r="F509" s="28" t="s">
        <v>997</v>
      </c>
      <c r="G509" s="24" t="s">
        <v>722</v>
      </c>
      <c r="H509" s="24" t="s">
        <v>723</v>
      </c>
      <c r="I509" s="28" t="s">
        <v>727</v>
      </c>
      <c r="J509" s="28" t="s">
        <v>520</v>
      </c>
      <c r="K509" s="75" t="s">
        <v>1012</v>
      </c>
      <c r="L509" s="75" t="s">
        <v>1011</v>
      </c>
    </row>
    <row r="510" spans="1:12" ht="28.5" thickBot="1">
      <c r="A510" s="23">
        <v>46257</v>
      </c>
      <c r="B510" s="24" t="s">
        <v>403</v>
      </c>
      <c r="C510" s="28" t="s">
        <v>518</v>
      </c>
      <c r="D510" s="24" t="s">
        <v>286</v>
      </c>
      <c r="E510" s="24" t="s">
        <v>298</v>
      </c>
      <c r="F510" s="28" t="s">
        <v>997</v>
      </c>
      <c r="G510" s="24" t="s">
        <v>722</v>
      </c>
      <c r="H510" s="24" t="s">
        <v>723</v>
      </c>
      <c r="I510" s="28" t="s">
        <v>728</v>
      </c>
      <c r="J510" s="28" t="s">
        <v>520</v>
      </c>
      <c r="K510" s="75" t="s">
        <v>1012</v>
      </c>
      <c r="L510" s="75" t="s">
        <v>1011</v>
      </c>
    </row>
    <row r="511" spans="1:12" ht="126" customHeight="1" thickBot="1">
      <c r="A511" s="23">
        <v>46257</v>
      </c>
      <c r="B511" s="24" t="s">
        <v>403</v>
      </c>
      <c r="C511" s="28" t="s">
        <v>518</v>
      </c>
      <c r="D511" s="24" t="s">
        <v>286</v>
      </c>
      <c r="E511" s="24" t="s">
        <v>298</v>
      </c>
      <c r="F511" s="28" t="s">
        <v>997</v>
      </c>
      <c r="G511" s="24" t="s">
        <v>722</v>
      </c>
      <c r="H511" s="24" t="s">
        <v>723</v>
      </c>
      <c r="I511" s="28" t="s">
        <v>729</v>
      </c>
      <c r="J511" s="28" t="s">
        <v>520</v>
      </c>
      <c r="K511" s="75" t="s">
        <v>1012</v>
      </c>
      <c r="L511" s="75" t="s">
        <v>1011</v>
      </c>
    </row>
    <row r="512" spans="1:12" ht="102.75" customHeight="1" thickBot="1">
      <c r="A512" s="23">
        <v>46257</v>
      </c>
      <c r="B512" s="24" t="s">
        <v>403</v>
      </c>
      <c r="C512" s="28" t="s">
        <v>518</v>
      </c>
      <c r="D512" s="24" t="s">
        <v>286</v>
      </c>
      <c r="E512" s="24" t="s">
        <v>298</v>
      </c>
      <c r="F512" s="28" t="s">
        <v>997</v>
      </c>
      <c r="G512" s="24" t="s">
        <v>722</v>
      </c>
      <c r="H512" s="24" t="s">
        <v>723</v>
      </c>
      <c r="I512" s="28" t="s">
        <v>730</v>
      </c>
      <c r="J512" s="28" t="s">
        <v>520</v>
      </c>
      <c r="K512" s="75" t="s">
        <v>1009</v>
      </c>
      <c r="L512" s="75" t="s">
        <v>999</v>
      </c>
    </row>
    <row r="513" spans="1:12" ht="70.5" thickBot="1">
      <c r="A513" s="23">
        <v>46259</v>
      </c>
      <c r="B513" s="24" t="s">
        <v>1016</v>
      </c>
      <c r="C513" s="28" t="s">
        <v>293</v>
      </c>
      <c r="D513" s="24" t="s">
        <v>414</v>
      </c>
      <c r="E513" s="24" t="s">
        <v>298</v>
      </c>
      <c r="F513" s="28" t="s">
        <v>997</v>
      </c>
      <c r="G513" s="24" t="s">
        <v>993</v>
      </c>
      <c r="H513" s="24" t="s">
        <v>502</v>
      </c>
      <c r="I513" s="28" t="s">
        <v>514</v>
      </c>
      <c r="J513" s="28" t="s">
        <v>503</v>
      </c>
      <c r="K513" s="75" t="s">
        <v>1017</v>
      </c>
      <c r="L513" s="75" t="s">
        <v>999</v>
      </c>
    </row>
    <row r="514" spans="1:12" ht="113" thickBot="1">
      <c r="A514" s="23">
        <v>46259</v>
      </c>
      <c r="B514" s="24" t="s">
        <v>1016</v>
      </c>
      <c r="C514" s="28" t="s">
        <v>293</v>
      </c>
      <c r="D514" s="24" t="s">
        <v>414</v>
      </c>
      <c r="E514" s="24" t="s">
        <v>298</v>
      </c>
      <c r="F514" s="28" t="s">
        <v>997</v>
      </c>
      <c r="G514" s="24" t="s">
        <v>993</v>
      </c>
      <c r="H514" s="24" t="s">
        <v>502</v>
      </c>
      <c r="I514" s="28" t="s">
        <v>514</v>
      </c>
      <c r="J514" s="28" t="s">
        <v>531</v>
      </c>
      <c r="K514" s="75" t="s">
        <v>1145</v>
      </c>
      <c r="L514" s="75" t="s">
        <v>1195</v>
      </c>
    </row>
    <row r="515" spans="1:12" ht="71.5" thickBot="1">
      <c r="A515" s="23">
        <v>46259</v>
      </c>
      <c r="B515" s="24" t="s">
        <v>1016</v>
      </c>
      <c r="C515" s="28" t="s">
        <v>293</v>
      </c>
      <c r="D515" s="24" t="s">
        <v>414</v>
      </c>
      <c r="E515" s="24" t="s">
        <v>298</v>
      </c>
      <c r="F515" s="28" t="s">
        <v>997</v>
      </c>
      <c r="G515" s="24" t="s">
        <v>993</v>
      </c>
      <c r="H515" s="24" t="s">
        <v>502</v>
      </c>
      <c r="I515" s="28" t="s">
        <v>514</v>
      </c>
      <c r="J515" s="28" t="s">
        <v>531</v>
      </c>
      <c r="K515" s="75" t="s">
        <v>1146</v>
      </c>
      <c r="L515" s="75" t="s">
        <v>1196</v>
      </c>
    </row>
    <row r="516" spans="1:12" ht="98.5" thickBot="1">
      <c r="A516" s="23">
        <v>46259</v>
      </c>
      <c r="B516" s="24" t="s">
        <v>1016</v>
      </c>
      <c r="C516" s="28" t="s">
        <v>293</v>
      </c>
      <c r="D516" s="24" t="s">
        <v>414</v>
      </c>
      <c r="E516" s="24" t="s">
        <v>298</v>
      </c>
      <c r="F516" s="28" t="s">
        <v>997</v>
      </c>
      <c r="G516" s="24" t="s">
        <v>993</v>
      </c>
      <c r="H516" s="24" t="s">
        <v>502</v>
      </c>
      <c r="I516" s="28" t="s">
        <v>514</v>
      </c>
      <c r="J516" s="28" t="s">
        <v>531</v>
      </c>
      <c r="K516" s="75" t="s">
        <v>1147</v>
      </c>
      <c r="L516" s="75" t="s">
        <v>1018</v>
      </c>
    </row>
    <row r="517" spans="1:12" ht="70.5" thickBot="1">
      <c r="A517" s="23">
        <v>46259</v>
      </c>
      <c r="B517" s="24" t="s">
        <v>1016</v>
      </c>
      <c r="C517" s="28" t="s">
        <v>293</v>
      </c>
      <c r="D517" s="24" t="s">
        <v>414</v>
      </c>
      <c r="E517" s="24" t="s">
        <v>298</v>
      </c>
      <c r="F517" s="28" t="s">
        <v>997</v>
      </c>
      <c r="G517" s="24" t="s">
        <v>993</v>
      </c>
      <c r="H517" s="24" t="s">
        <v>502</v>
      </c>
      <c r="I517" s="28" t="s">
        <v>514</v>
      </c>
      <c r="J517" s="28" t="s">
        <v>528</v>
      </c>
      <c r="K517" s="75" t="s">
        <v>1148</v>
      </c>
      <c r="L517" s="136" t="s">
        <v>1019</v>
      </c>
    </row>
    <row r="518" spans="1:12" ht="106.5" customHeight="1" thickBot="1">
      <c r="A518" s="23">
        <v>46259</v>
      </c>
      <c r="B518" s="24" t="s">
        <v>1016</v>
      </c>
      <c r="C518" s="28" t="s">
        <v>293</v>
      </c>
      <c r="D518" s="24" t="s">
        <v>414</v>
      </c>
      <c r="E518" s="24" t="s">
        <v>298</v>
      </c>
      <c r="F518" s="28" t="s">
        <v>997</v>
      </c>
      <c r="G518" s="24" t="s">
        <v>993</v>
      </c>
      <c r="H518" s="24" t="s">
        <v>502</v>
      </c>
      <c r="I518" s="28" t="s">
        <v>514</v>
      </c>
      <c r="J518" s="28" t="s">
        <v>528</v>
      </c>
      <c r="K518" s="75" t="s">
        <v>1149</v>
      </c>
      <c r="L518" s="75" t="s">
        <v>1020</v>
      </c>
    </row>
    <row r="519" spans="1:12" ht="112.5" thickBot="1">
      <c r="A519" s="23">
        <v>46259</v>
      </c>
      <c r="B519" s="24" t="s">
        <v>1016</v>
      </c>
      <c r="C519" s="28" t="s">
        <v>293</v>
      </c>
      <c r="D519" s="24" t="s">
        <v>414</v>
      </c>
      <c r="E519" s="24" t="s">
        <v>298</v>
      </c>
      <c r="F519" s="28" t="s">
        <v>997</v>
      </c>
      <c r="G519" s="24" t="s">
        <v>993</v>
      </c>
      <c r="H519" s="24" t="s">
        <v>502</v>
      </c>
      <c r="I519" s="28" t="s">
        <v>514</v>
      </c>
      <c r="J519" s="28" t="s">
        <v>528</v>
      </c>
      <c r="K519" s="75" t="s">
        <v>1150</v>
      </c>
      <c r="L519" s="75" t="s">
        <v>1021</v>
      </c>
    </row>
    <row r="520" spans="1:12" ht="84.5" thickBot="1">
      <c r="A520" s="23">
        <v>46259</v>
      </c>
      <c r="B520" s="24" t="s">
        <v>1016</v>
      </c>
      <c r="C520" s="28" t="s">
        <v>293</v>
      </c>
      <c r="D520" s="24" t="s">
        <v>414</v>
      </c>
      <c r="E520" s="24" t="s">
        <v>298</v>
      </c>
      <c r="F520" s="28" t="s">
        <v>997</v>
      </c>
      <c r="G520" s="24" t="s">
        <v>993</v>
      </c>
      <c r="H520" s="24" t="s">
        <v>502</v>
      </c>
      <c r="I520" s="28" t="s">
        <v>514</v>
      </c>
      <c r="J520" s="28" t="s">
        <v>543</v>
      </c>
      <c r="K520" s="75" t="s">
        <v>1151</v>
      </c>
      <c r="L520" s="75" t="s">
        <v>1022</v>
      </c>
    </row>
    <row r="521" spans="1:12" ht="151.5" customHeight="1" thickBot="1">
      <c r="A521" s="23">
        <v>46259</v>
      </c>
      <c r="B521" s="24" t="s">
        <v>1016</v>
      </c>
      <c r="C521" s="28" t="s">
        <v>293</v>
      </c>
      <c r="D521" s="24" t="s">
        <v>414</v>
      </c>
      <c r="E521" s="24" t="s">
        <v>298</v>
      </c>
      <c r="F521" s="28" t="s">
        <v>997</v>
      </c>
      <c r="G521" s="24" t="s">
        <v>993</v>
      </c>
      <c r="H521" s="24" t="s">
        <v>502</v>
      </c>
      <c r="I521" s="28" t="s">
        <v>514</v>
      </c>
      <c r="J521" s="28" t="s">
        <v>543</v>
      </c>
      <c r="K521" s="75" t="s">
        <v>1152</v>
      </c>
      <c r="L521" s="75" t="s">
        <v>1197</v>
      </c>
    </row>
    <row r="522" spans="1:12" ht="28.5" thickBot="1">
      <c r="A522" s="23">
        <v>46259</v>
      </c>
      <c r="B522" s="24" t="s">
        <v>1016</v>
      </c>
      <c r="C522" s="28" t="s">
        <v>293</v>
      </c>
      <c r="D522" s="24" t="s">
        <v>414</v>
      </c>
      <c r="E522" s="24" t="s">
        <v>298</v>
      </c>
      <c r="F522" s="28" t="s">
        <v>997</v>
      </c>
      <c r="G522" s="24" t="s">
        <v>993</v>
      </c>
      <c r="H522" s="24" t="s">
        <v>502</v>
      </c>
      <c r="I522" s="28" t="s">
        <v>514</v>
      </c>
      <c r="J522" s="28" t="s">
        <v>543</v>
      </c>
      <c r="K522" s="75" t="s">
        <v>1023</v>
      </c>
      <c r="L522" s="75" t="s">
        <v>1024</v>
      </c>
    </row>
    <row r="523" spans="1:12" ht="109.5" customHeight="1" thickBot="1">
      <c r="A523" s="23">
        <v>46259</v>
      </c>
      <c r="B523" s="24" t="s">
        <v>1016</v>
      </c>
      <c r="C523" s="28" t="s">
        <v>293</v>
      </c>
      <c r="D523" s="24" t="s">
        <v>414</v>
      </c>
      <c r="E523" s="24" t="s">
        <v>298</v>
      </c>
      <c r="F523" s="28" t="s">
        <v>997</v>
      </c>
      <c r="G523" s="24" t="s">
        <v>993</v>
      </c>
      <c r="H523" s="24" t="s">
        <v>502</v>
      </c>
      <c r="I523" s="28" t="s">
        <v>515</v>
      </c>
      <c r="J523" s="28" t="s">
        <v>503</v>
      </c>
      <c r="K523" s="75" t="s">
        <v>1025</v>
      </c>
      <c r="L523" s="75" t="s">
        <v>999</v>
      </c>
    </row>
    <row r="524" spans="1:12" ht="123" customHeight="1" thickBot="1">
      <c r="A524" s="23">
        <v>46259</v>
      </c>
      <c r="B524" s="24" t="s">
        <v>1016</v>
      </c>
      <c r="C524" s="28" t="s">
        <v>293</v>
      </c>
      <c r="D524" s="24" t="s">
        <v>414</v>
      </c>
      <c r="E524" s="24" t="s">
        <v>298</v>
      </c>
      <c r="F524" s="28" t="s">
        <v>997</v>
      </c>
      <c r="G524" s="24" t="s">
        <v>993</v>
      </c>
      <c r="H524" s="24" t="s">
        <v>502</v>
      </c>
      <c r="I524" s="28" t="s">
        <v>515</v>
      </c>
      <c r="J524" s="28" t="s">
        <v>531</v>
      </c>
      <c r="K524" s="75" t="s">
        <v>1153</v>
      </c>
      <c r="L524" s="75" t="s">
        <v>1026</v>
      </c>
    </row>
    <row r="525" spans="1:12" ht="140.5" thickBot="1">
      <c r="A525" s="23">
        <v>46259</v>
      </c>
      <c r="B525" s="24" t="s">
        <v>1016</v>
      </c>
      <c r="C525" s="28" t="s">
        <v>293</v>
      </c>
      <c r="D525" s="24" t="s">
        <v>414</v>
      </c>
      <c r="E525" s="24" t="s">
        <v>298</v>
      </c>
      <c r="F525" s="28" t="s">
        <v>997</v>
      </c>
      <c r="G525" s="24" t="s">
        <v>993</v>
      </c>
      <c r="H525" s="24" t="s">
        <v>502</v>
      </c>
      <c r="I525" s="28" t="s">
        <v>515</v>
      </c>
      <c r="J525" s="28" t="s">
        <v>528</v>
      </c>
      <c r="K525" s="75" t="s">
        <v>1154</v>
      </c>
      <c r="L525" s="75" t="s">
        <v>1027</v>
      </c>
    </row>
    <row r="526" spans="1:12" ht="123.75" customHeight="1" thickBot="1">
      <c r="A526" s="23">
        <v>46259</v>
      </c>
      <c r="B526" s="24" t="s">
        <v>1016</v>
      </c>
      <c r="C526" s="28" t="s">
        <v>293</v>
      </c>
      <c r="D526" s="24" t="s">
        <v>414</v>
      </c>
      <c r="E526" s="24" t="s">
        <v>298</v>
      </c>
      <c r="F526" s="28" t="s">
        <v>997</v>
      </c>
      <c r="G526" s="24" t="s">
        <v>993</v>
      </c>
      <c r="H526" s="24" t="s">
        <v>502</v>
      </c>
      <c r="I526" s="28" t="s">
        <v>515</v>
      </c>
      <c r="J526" s="28" t="s">
        <v>531</v>
      </c>
      <c r="K526" s="75" t="s">
        <v>1155</v>
      </c>
      <c r="L526" s="75" t="s">
        <v>1028</v>
      </c>
    </row>
    <row r="527" spans="1:12" ht="112.5" thickBot="1">
      <c r="A527" s="23">
        <v>46259</v>
      </c>
      <c r="B527" s="24" t="s">
        <v>1016</v>
      </c>
      <c r="C527" s="28" t="s">
        <v>293</v>
      </c>
      <c r="D527" s="24" t="s">
        <v>414</v>
      </c>
      <c r="E527" s="24" t="s">
        <v>298</v>
      </c>
      <c r="F527" s="28" t="s">
        <v>997</v>
      </c>
      <c r="G527" s="24" t="s">
        <v>993</v>
      </c>
      <c r="H527" s="24" t="s">
        <v>502</v>
      </c>
      <c r="I527" s="28" t="s">
        <v>515</v>
      </c>
      <c r="J527" s="28" t="s">
        <v>531</v>
      </c>
      <c r="K527" s="75" t="s">
        <v>1156</v>
      </c>
      <c r="L527" s="75" t="s">
        <v>1029</v>
      </c>
    </row>
    <row r="528" spans="1:12" ht="98.5" thickBot="1">
      <c r="A528" s="23">
        <v>46259</v>
      </c>
      <c r="B528" s="24" t="s">
        <v>1016</v>
      </c>
      <c r="C528" s="28" t="s">
        <v>293</v>
      </c>
      <c r="D528" s="24" t="s">
        <v>414</v>
      </c>
      <c r="E528" s="24" t="s">
        <v>298</v>
      </c>
      <c r="F528" s="28" t="s">
        <v>997</v>
      </c>
      <c r="G528" s="24" t="s">
        <v>993</v>
      </c>
      <c r="H528" s="24" t="s">
        <v>502</v>
      </c>
      <c r="I528" s="28" t="s">
        <v>515</v>
      </c>
      <c r="J528" s="28" t="s">
        <v>531</v>
      </c>
      <c r="K528" s="75" t="s">
        <v>1157</v>
      </c>
      <c r="L528" s="75" t="s">
        <v>1198</v>
      </c>
    </row>
    <row r="529" spans="1:12" ht="42.5" thickBot="1">
      <c r="A529" s="23">
        <v>46259</v>
      </c>
      <c r="B529" s="24" t="s">
        <v>1016</v>
      </c>
      <c r="C529" s="28" t="s">
        <v>293</v>
      </c>
      <c r="D529" s="24" t="s">
        <v>414</v>
      </c>
      <c r="E529" s="24" t="s">
        <v>298</v>
      </c>
      <c r="F529" s="28" t="s">
        <v>997</v>
      </c>
      <c r="G529" s="24" t="s">
        <v>993</v>
      </c>
      <c r="H529" s="24" t="s">
        <v>502</v>
      </c>
      <c r="I529" s="28" t="s">
        <v>515</v>
      </c>
      <c r="J529" s="28" t="s">
        <v>543</v>
      </c>
      <c r="K529" s="75" t="s">
        <v>1158</v>
      </c>
      <c r="L529" s="75" t="s">
        <v>1030</v>
      </c>
    </row>
    <row r="530" spans="1:12" ht="28.5" thickBot="1">
      <c r="A530" s="23">
        <v>46259</v>
      </c>
      <c r="B530" s="24" t="s">
        <v>1016</v>
      </c>
      <c r="C530" s="28" t="s">
        <v>293</v>
      </c>
      <c r="D530" s="24" t="s">
        <v>414</v>
      </c>
      <c r="E530" s="24" t="s">
        <v>298</v>
      </c>
      <c r="F530" s="28" t="s">
        <v>997</v>
      </c>
      <c r="G530" s="24" t="s">
        <v>993</v>
      </c>
      <c r="H530" s="24" t="s">
        <v>502</v>
      </c>
      <c r="I530" s="28" t="s">
        <v>516</v>
      </c>
      <c r="J530" s="28" t="s">
        <v>503</v>
      </c>
      <c r="K530" s="75" t="s">
        <v>1031</v>
      </c>
      <c r="L530" s="75" t="s">
        <v>1032</v>
      </c>
    </row>
    <row r="531" spans="1:12" ht="128.25" customHeight="1" thickBot="1">
      <c r="A531" s="23">
        <v>46259</v>
      </c>
      <c r="B531" s="24" t="s">
        <v>1016</v>
      </c>
      <c r="C531" s="28" t="s">
        <v>293</v>
      </c>
      <c r="D531" s="24" t="s">
        <v>414</v>
      </c>
      <c r="E531" s="24" t="s">
        <v>298</v>
      </c>
      <c r="F531" s="28" t="s">
        <v>997</v>
      </c>
      <c r="G531" s="24" t="s">
        <v>993</v>
      </c>
      <c r="H531" s="24" t="s">
        <v>502</v>
      </c>
      <c r="I531" s="28" t="s">
        <v>516</v>
      </c>
      <c r="J531" s="28" t="s">
        <v>528</v>
      </c>
      <c r="K531" s="75" t="s">
        <v>1159</v>
      </c>
      <c r="L531" s="75" t="s">
        <v>1199</v>
      </c>
    </row>
    <row r="532" spans="1:12" ht="112.5" thickBot="1">
      <c r="A532" s="23">
        <v>46259</v>
      </c>
      <c r="B532" s="24" t="s">
        <v>1016</v>
      </c>
      <c r="C532" s="28" t="s">
        <v>293</v>
      </c>
      <c r="D532" s="24" t="s">
        <v>414</v>
      </c>
      <c r="E532" s="24" t="s">
        <v>298</v>
      </c>
      <c r="F532" s="28" t="s">
        <v>997</v>
      </c>
      <c r="G532" s="24" t="s">
        <v>993</v>
      </c>
      <c r="H532" s="24" t="s">
        <v>502</v>
      </c>
      <c r="I532" s="28" t="s">
        <v>516</v>
      </c>
      <c r="J532" s="28" t="s">
        <v>528</v>
      </c>
      <c r="K532" s="75" t="s">
        <v>1160</v>
      </c>
      <c r="L532" s="75" t="s">
        <v>1200</v>
      </c>
    </row>
    <row r="533" spans="1:12" ht="84.5" thickBot="1">
      <c r="A533" s="23">
        <v>46259</v>
      </c>
      <c r="B533" s="24" t="s">
        <v>1016</v>
      </c>
      <c r="C533" s="28" t="s">
        <v>293</v>
      </c>
      <c r="D533" s="24" t="s">
        <v>414</v>
      </c>
      <c r="E533" s="24" t="s">
        <v>298</v>
      </c>
      <c r="F533" s="28" t="s">
        <v>997</v>
      </c>
      <c r="G533" s="24" t="s">
        <v>993</v>
      </c>
      <c r="H533" s="24" t="s">
        <v>502</v>
      </c>
      <c r="I533" s="28" t="s">
        <v>516</v>
      </c>
      <c r="J533" s="28" t="s">
        <v>528</v>
      </c>
      <c r="K533" s="75" t="s">
        <v>1161</v>
      </c>
      <c r="L533" s="75" t="s">
        <v>1033</v>
      </c>
    </row>
    <row r="534" spans="1:12" ht="98.5" thickBot="1">
      <c r="A534" s="23">
        <v>46259</v>
      </c>
      <c r="B534" s="24" t="s">
        <v>1016</v>
      </c>
      <c r="C534" s="28" t="s">
        <v>293</v>
      </c>
      <c r="D534" s="24" t="s">
        <v>414</v>
      </c>
      <c r="E534" s="24" t="s">
        <v>298</v>
      </c>
      <c r="F534" s="28" t="s">
        <v>997</v>
      </c>
      <c r="G534" s="24" t="s">
        <v>993</v>
      </c>
      <c r="H534" s="24" t="s">
        <v>502</v>
      </c>
      <c r="I534" s="28" t="s">
        <v>516</v>
      </c>
      <c r="J534" s="28" t="s">
        <v>528</v>
      </c>
      <c r="K534" s="75" t="s">
        <v>1162</v>
      </c>
      <c r="L534" s="75" t="s">
        <v>1034</v>
      </c>
    </row>
    <row r="535" spans="1:12" ht="126.5" thickBot="1">
      <c r="A535" s="23">
        <v>46259</v>
      </c>
      <c r="B535" s="24" t="s">
        <v>1016</v>
      </c>
      <c r="C535" s="28" t="s">
        <v>293</v>
      </c>
      <c r="D535" s="24" t="s">
        <v>414</v>
      </c>
      <c r="E535" s="24" t="s">
        <v>298</v>
      </c>
      <c r="F535" s="28" t="s">
        <v>997</v>
      </c>
      <c r="G535" s="24" t="s">
        <v>993</v>
      </c>
      <c r="H535" s="24" t="s">
        <v>502</v>
      </c>
      <c r="I535" s="28" t="s">
        <v>516</v>
      </c>
      <c r="J535" s="28" t="s">
        <v>543</v>
      </c>
      <c r="K535" s="75" t="s">
        <v>1163</v>
      </c>
      <c r="L535" s="75" t="s">
        <v>1035</v>
      </c>
    </row>
    <row r="536" spans="1:12" ht="84.5" thickBot="1">
      <c r="A536" s="23">
        <v>46259</v>
      </c>
      <c r="B536" s="24" t="s">
        <v>1016</v>
      </c>
      <c r="C536" s="28" t="s">
        <v>293</v>
      </c>
      <c r="D536" s="24" t="s">
        <v>414</v>
      </c>
      <c r="E536" s="24" t="s">
        <v>298</v>
      </c>
      <c r="F536" s="28" t="s">
        <v>997</v>
      </c>
      <c r="G536" s="24" t="s">
        <v>993</v>
      </c>
      <c r="H536" s="24" t="s">
        <v>502</v>
      </c>
      <c r="I536" s="28" t="s">
        <v>516</v>
      </c>
      <c r="J536" s="28" t="s">
        <v>543</v>
      </c>
      <c r="K536" s="75" t="s">
        <v>1164</v>
      </c>
      <c r="L536" s="75" t="s">
        <v>1036</v>
      </c>
    </row>
    <row r="537" spans="1:12" ht="84.5" thickBot="1">
      <c r="A537" s="23">
        <v>46259</v>
      </c>
      <c r="B537" s="24" t="s">
        <v>1016</v>
      </c>
      <c r="C537" s="28" t="s">
        <v>293</v>
      </c>
      <c r="D537" s="24" t="s">
        <v>414</v>
      </c>
      <c r="E537" s="24" t="s">
        <v>298</v>
      </c>
      <c r="F537" s="28" t="s">
        <v>997</v>
      </c>
      <c r="G537" s="24" t="s">
        <v>993</v>
      </c>
      <c r="H537" s="24" t="s">
        <v>502</v>
      </c>
      <c r="I537" s="28" t="s">
        <v>516</v>
      </c>
      <c r="J537" s="28" t="s">
        <v>543</v>
      </c>
      <c r="K537" s="75" t="s">
        <v>1165</v>
      </c>
      <c r="L537" s="75" t="s">
        <v>1037</v>
      </c>
    </row>
    <row r="538" spans="1:12" ht="70.5" thickBot="1">
      <c r="A538" s="23">
        <v>46259</v>
      </c>
      <c r="B538" s="24" t="s">
        <v>1016</v>
      </c>
      <c r="C538" s="28" t="s">
        <v>293</v>
      </c>
      <c r="D538" s="24" t="s">
        <v>414</v>
      </c>
      <c r="E538" s="24" t="s">
        <v>298</v>
      </c>
      <c r="F538" s="28" t="s">
        <v>997</v>
      </c>
      <c r="G538" s="24" t="s">
        <v>993</v>
      </c>
      <c r="H538" s="24" t="s">
        <v>502</v>
      </c>
      <c r="I538" s="28" t="s">
        <v>516</v>
      </c>
      <c r="J538" s="28" t="s">
        <v>543</v>
      </c>
      <c r="K538" s="75" t="s">
        <v>1166</v>
      </c>
      <c r="L538" s="75" t="s">
        <v>1038</v>
      </c>
    </row>
    <row r="539" spans="1:12" ht="98.5" thickBot="1">
      <c r="A539" s="23">
        <v>46259</v>
      </c>
      <c r="B539" s="24" t="s">
        <v>1016</v>
      </c>
      <c r="C539" s="28" t="s">
        <v>293</v>
      </c>
      <c r="D539" s="24" t="s">
        <v>414</v>
      </c>
      <c r="E539" s="24" t="s">
        <v>298</v>
      </c>
      <c r="F539" s="28" t="s">
        <v>997</v>
      </c>
      <c r="G539" s="24" t="s">
        <v>993</v>
      </c>
      <c r="H539" s="24" t="s">
        <v>502</v>
      </c>
      <c r="I539" s="28" t="s">
        <v>516</v>
      </c>
      <c r="J539" s="28" t="s">
        <v>543</v>
      </c>
      <c r="K539" s="75" t="s">
        <v>1167</v>
      </c>
      <c r="L539" s="75" t="s">
        <v>1039</v>
      </c>
    </row>
    <row r="540" spans="1:12" ht="134.25" customHeight="1" thickBot="1">
      <c r="A540" s="23">
        <v>46259</v>
      </c>
      <c r="B540" s="24" t="s">
        <v>1016</v>
      </c>
      <c r="C540" s="28" t="s">
        <v>293</v>
      </c>
      <c r="D540" s="24" t="s">
        <v>414</v>
      </c>
      <c r="E540" s="24" t="s">
        <v>298</v>
      </c>
      <c r="F540" s="28" t="s">
        <v>997</v>
      </c>
      <c r="G540" s="24" t="s">
        <v>993</v>
      </c>
      <c r="H540" s="24" t="s">
        <v>502</v>
      </c>
      <c r="I540" s="28" t="s">
        <v>516</v>
      </c>
      <c r="J540" s="28" t="s">
        <v>543</v>
      </c>
      <c r="K540" s="75" t="s">
        <v>1040</v>
      </c>
      <c r="L540" s="75" t="s">
        <v>1041</v>
      </c>
    </row>
    <row r="541" spans="1:12" ht="126.5" thickBot="1">
      <c r="A541" s="23">
        <v>46259</v>
      </c>
      <c r="B541" s="24" t="s">
        <v>1016</v>
      </c>
      <c r="C541" s="28" t="s">
        <v>293</v>
      </c>
      <c r="D541" s="24" t="s">
        <v>414</v>
      </c>
      <c r="E541" s="24" t="s">
        <v>298</v>
      </c>
      <c r="F541" s="28" t="s">
        <v>997</v>
      </c>
      <c r="G541" s="24" t="s">
        <v>993</v>
      </c>
      <c r="H541" s="24" t="s">
        <v>502</v>
      </c>
      <c r="I541" s="28" t="s">
        <v>517</v>
      </c>
      <c r="J541" s="28" t="s">
        <v>503</v>
      </c>
      <c r="K541" s="75" t="s">
        <v>1168</v>
      </c>
      <c r="L541" s="75" t="s">
        <v>1042</v>
      </c>
    </row>
    <row r="542" spans="1:12" ht="140.5" thickBot="1">
      <c r="A542" s="23">
        <v>46259</v>
      </c>
      <c r="B542" s="24" t="s">
        <v>1016</v>
      </c>
      <c r="C542" s="28" t="s">
        <v>293</v>
      </c>
      <c r="D542" s="24" t="s">
        <v>414</v>
      </c>
      <c r="E542" s="24" t="s">
        <v>298</v>
      </c>
      <c r="F542" s="28" t="s">
        <v>997</v>
      </c>
      <c r="G542" s="24" t="s">
        <v>993</v>
      </c>
      <c r="H542" s="24" t="s">
        <v>502</v>
      </c>
      <c r="I542" s="28" t="s">
        <v>517</v>
      </c>
      <c r="J542" s="28" t="s">
        <v>503</v>
      </c>
      <c r="K542" s="75" t="s">
        <v>1169</v>
      </c>
      <c r="L542" s="75" t="s">
        <v>1043</v>
      </c>
    </row>
    <row r="543" spans="1:12" ht="112.5" thickBot="1">
      <c r="A543" s="23">
        <v>46259</v>
      </c>
      <c r="B543" s="24" t="s">
        <v>1016</v>
      </c>
      <c r="C543" s="28" t="s">
        <v>293</v>
      </c>
      <c r="D543" s="24" t="s">
        <v>414</v>
      </c>
      <c r="E543" s="24" t="s">
        <v>298</v>
      </c>
      <c r="F543" s="28" t="s">
        <v>997</v>
      </c>
      <c r="G543" s="24" t="s">
        <v>993</v>
      </c>
      <c r="H543" s="24" t="s">
        <v>502</v>
      </c>
      <c r="I543" s="28" t="s">
        <v>517</v>
      </c>
      <c r="J543" s="28" t="s">
        <v>503</v>
      </c>
      <c r="K543" s="75" t="s">
        <v>1170</v>
      </c>
      <c r="L543" s="75" t="s">
        <v>1044</v>
      </c>
    </row>
    <row r="544" spans="1:12" ht="84.5" thickBot="1">
      <c r="A544" s="23">
        <v>46259</v>
      </c>
      <c r="B544" s="24" t="s">
        <v>1016</v>
      </c>
      <c r="C544" s="28" t="s">
        <v>293</v>
      </c>
      <c r="D544" s="24" t="s">
        <v>414</v>
      </c>
      <c r="E544" s="24" t="s">
        <v>298</v>
      </c>
      <c r="F544" s="28" t="s">
        <v>997</v>
      </c>
      <c r="G544" s="24" t="s">
        <v>993</v>
      </c>
      <c r="H544" s="24" t="s">
        <v>502</v>
      </c>
      <c r="I544" s="28" t="s">
        <v>517</v>
      </c>
      <c r="J544" s="28" t="s">
        <v>503</v>
      </c>
      <c r="K544" s="75" t="s">
        <v>1171</v>
      </c>
      <c r="L544" s="75" t="s">
        <v>1045</v>
      </c>
    </row>
    <row r="545" spans="1:12" ht="145.5" customHeight="1" thickBot="1">
      <c r="A545" s="23">
        <v>46259</v>
      </c>
      <c r="B545" s="24" t="s">
        <v>1016</v>
      </c>
      <c r="C545" s="28" t="s">
        <v>293</v>
      </c>
      <c r="D545" s="24" t="s">
        <v>414</v>
      </c>
      <c r="E545" s="24" t="s">
        <v>298</v>
      </c>
      <c r="F545" s="28" t="s">
        <v>997</v>
      </c>
      <c r="G545" s="24" t="s">
        <v>993</v>
      </c>
      <c r="H545" s="24" t="s">
        <v>502</v>
      </c>
      <c r="I545" s="28" t="s">
        <v>517</v>
      </c>
      <c r="J545" s="28" t="s">
        <v>503</v>
      </c>
      <c r="K545" s="75" t="s">
        <v>1172</v>
      </c>
      <c r="L545" s="75" t="s">
        <v>1045</v>
      </c>
    </row>
    <row r="546" spans="1:12" ht="98.5" thickBot="1">
      <c r="A546" s="23">
        <v>46259</v>
      </c>
      <c r="B546" s="24" t="s">
        <v>1016</v>
      </c>
      <c r="C546" s="28" t="s">
        <v>293</v>
      </c>
      <c r="D546" s="24" t="s">
        <v>414</v>
      </c>
      <c r="E546" s="24" t="s">
        <v>298</v>
      </c>
      <c r="F546" s="28" t="s">
        <v>997</v>
      </c>
      <c r="G546" s="24" t="s">
        <v>993</v>
      </c>
      <c r="H546" s="24" t="s">
        <v>502</v>
      </c>
      <c r="I546" s="28" t="s">
        <v>517</v>
      </c>
      <c r="J546" s="28" t="s">
        <v>503</v>
      </c>
      <c r="K546" s="75" t="s">
        <v>1173</v>
      </c>
      <c r="L546" s="75" t="s">
        <v>1045</v>
      </c>
    </row>
    <row r="547" spans="1:12" ht="84.5" thickBot="1">
      <c r="A547" s="23">
        <v>46259</v>
      </c>
      <c r="B547" s="24" t="s">
        <v>1016</v>
      </c>
      <c r="C547" s="28" t="s">
        <v>293</v>
      </c>
      <c r="D547" s="24" t="s">
        <v>414</v>
      </c>
      <c r="E547" s="24" t="s">
        <v>298</v>
      </c>
      <c r="F547" s="28" t="s">
        <v>997</v>
      </c>
      <c r="G547" s="24" t="s">
        <v>993</v>
      </c>
      <c r="H547" s="24" t="s">
        <v>502</v>
      </c>
      <c r="I547" s="28" t="s">
        <v>517</v>
      </c>
      <c r="J547" s="28" t="s">
        <v>503</v>
      </c>
      <c r="K547" s="75" t="s">
        <v>1174</v>
      </c>
      <c r="L547" s="75" t="s">
        <v>1045</v>
      </c>
    </row>
    <row r="548" spans="1:12" ht="112.5" thickBot="1">
      <c r="A548" s="23">
        <v>46259</v>
      </c>
      <c r="B548" s="24" t="s">
        <v>1016</v>
      </c>
      <c r="C548" s="28" t="s">
        <v>293</v>
      </c>
      <c r="D548" s="24" t="s">
        <v>414</v>
      </c>
      <c r="E548" s="24" t="s">
        <v>298</v>
      </c>
      <c r="F548" s="28" t="s">
        <v>997</v>
      </c>
      <c r="G548" s="24" t="s">
        <v>993</v>
      </c>
      <c r="H548" s="24" t="s">
        <v>502</v>
      </c>
      <c r="I548" s="28" t="s">
        <v>517</v>
      </c>
      <c r="J548" s="28" t="s">
        <v>503</v>
      </c>
      <c r="K548" s="75" t="s">
        <v>1175</v>
      </c>
      <c r="L548" s="75" t="s">
        <v>1045</v>
      </c>
    </row>
    <row r="549" spans="1:12" ht="126.5" thickBot="1">
      <c r="A549" s="23">
        <v>46259</v>
      </c>
      <c r="B549" s="24" t="s">
        <v>1016</v>
      </c>
      <c r="C549" s="28" t="s">
        <v>293</v>
      </c>
      <c r="D549" s="24" t="s">
        <v>414</v>
      </c>
      <c r="E549" s="24" t="s">
        <v>298</v>
      </c>
      <c r="F549" s="28" t="s">
        <v>997</v>
      </c>
      <c r="G549" s="24" t="s">
        <v>993</v>
      </c>
      <c r="H549" s="24" t="s">
        <v>502</v>
      </c>
      <c r="I549" s="28" t="s">
        <v>511</v>
      </c>
      <c r="J549" s="28" t="s">
        <v>528</v>
      </c>
      <c r="K549" s="75" t="s">
        <v>1176</v>
      </c>
      <c r="L549" s="75" t="s">
        <v>1046</v>
      </c>
    </row>
    <row r="550" spans="1:12" ht="112.5" thickBot="1">
      <c r="A550" s="23">
        <v>46259</v>
      </c>
      <c r="B550" s="24" t="s">
        <v>1016</v>
      </c>
      <c r="C550" s="28" t="s">
        <v>293</v>
      </c>
      <c r="D550" s="24" t="s">
        <v>414</v>
      </c>
      <c r="E550" s="24" t="s">
        <v>298</v>
      </c>
      <c r="F550" s="28" t="s">
        <v>997</v>
      </c>
      <c r="G550" s="24" t="s">
        <v>993</v>
      </c>
      <c r="H550" s="24" t="s">
        <v>502</v>
      </c>
      <c r="I550" s="28" t="s">
        <v>511</v>
      </c>
      <c r="J550" s="28" t="s">
        <v>528</v>
      </c>
      <c r="K550" s="75" t="s">
        <v>1177</v>
      </c>
      <c r="L550" s="75" t="s">
        <v>1047</v>
      </c>
    </row>
    <row r="551" spans="1:12" ht="98.5" thickBot="1">
      <c r="A551" s="23">
        <v>46259</v>
      </c>
      <c r="B551" s="24" t="s">
        <v>1016</v>
      </c>
      <c r="C551" s="28" t="s">
        <v>293</v>
      </c>
      <c r="D551" s="24" t="s">
        <v>414</v>
      </c>
      <c r="E551" s="24" t="s">
        <v>298</v>
      </c>
      <c r="F551" s="28" t="s">
        <v>997</v>
      </c>
      <c r="G551" s="24" t="s">
        <v>993</v>
      </c>
      <c r="H551" s="24" t="s">
        <v>502</v>
      </c>
      <c r="I551" s="28" t="s">
        <v>511</v>
      </c>
      <c r="J551" s="28" t="s">
        <v>528</v>
      </c>
      <c r="K551" s="75" t="s">
        <v>1178</v>
      </c>
      <c r="L551" s="75" t="s">
        <v>1048</v>
      </c>
    </row>
    <row r="552" spans="1:12" ht="84.5" thickBot="1">
      <c r="A552" s="23">
        <v>46259</v>
      </c>
      <c r="B552" s="24" t="s">
        <v>1016</v>
      </c>
      <c r="C552" s="28" t="s">
        <v>293</v>
      </c>
      <c r="D552" s="24" t="s">
        <v>414</v>
      </c>
      <c r="E552" s="24" t="s">
        <v>298</v>
      </c>
      <c r="F552" s="28" t="s">
        <v>997</v>
      </c>
      <c r="G552" s="24" t="s">
        <v>993</v>
      </c>
      <c r="H552" s="24" t="s">
        <v>502</v>
      </c>
      <c r="I552" s="28" t="s">
        <v>511</v>
      </c>
      <c r="J552" s="28" t="s">
        <v>528</v>
      </c>
      <c r="K552" s="75" t="s">
        <v>1179</v>
      </c>
      <c r="L552" s="75" t="s">
        <v>1049</v>
      </c>
    </row>
    <row r="553" spans="1:12" ht="95.25" customHeight="1" thickBot="1">
      <c r="A553" s="23">
        <v>46259</v>
      </c>
      <c r="B553" s="24" t="s">
        <v>1016</v>
      </c>
      <c r="C553" s="28" t="s">
        <v>293</v>
      </c>
      <c r="D553" s="24" t="s">
        <v>414</v>
      </c>
      <c r="E553" s="24" t="s">
        <v>298</v>
      </c>
      <c r="F553" s="28" t="s">
        <v>997</v>
      </c>
      <c r="G553" s="24" t="s">
        <v>993</v>
      </c>
      <c r="H553" s="24" t="s">
        <v>502</v>
      </c>
      <c r="I553" s="28" t="s">
        <v>511</v>
      </c>
      <c r="J553" s="28" t="s">
        <v>528</v>
      </c>
      <c r="K553" s="75" t="s">
        <v>1180</v>
      </c>
      <c r="L553" s="75" t="s">
        <v>1201</v>
      </c>
    </row>
    <row r="554" spans="1:12" ht="84.5" thickBot="1">
      <c r="A554" s="23">
        <v>46259</v>
      </c>
      <c r="B554" s="24" t="s">
        <v>1016</v>
      </c>
      <c r="C554" s="28" t="s">
        <v>293</v>
      </c>
      <c r="D554" s="24" t="s">
        <v>414</v>
      </c>
      <c r="E554" s="24" t="s">
        <v>298</v>
      </c>
      <c r="F554" s="28" t="s">
        <v>997</v>
      </c>
      <c r="G554" s="24" t="s">
        <v>993</v>
      </c>
      <c r="H554" s="24" t="s">
        <v>502</v>
      </c>
      <c r="I554" s="28" t="s">
        <v>511</v>
      </c>
      <c r="J554" s="28" t="s">
        <v>528</v>
      </c>
      <c r="K554" s="75" t="s">
        <v>1181</v>
      </c>
      <c r="L554" s="75" t="s">
        <v>1050</v>
      </c>
    </row>
    <row r="555" spans="1:12" ht="98.5" thickBot="1">
      <c r="A555" s="23">
        <v>46259</v>
      </c>
      <c r="B555" s="24" t="s">
        <v>1016</v>
      </c>
      <c r="C555" s="28" t="s">
        <v>293</v>
      </c>
      <c r="D555" s="24" t="s">
        <v>414</v>
      </c>
      <c r="E555" s="24" t="s">
        <v>298</v>
      </c>
      <c r="F555" s="28" t="s">
        <v>997</v>
      </c>
      <c r="G555" s="24" t="s">
        <v>993</v>
      </c>
      <c r="H555" s="24" t="s">
        <v>502</v>
      </c>
      <c r="I555" s="28" t="s">
        <v>511</v>
      </c>
      <c r="J555" s="28" t="s">
        <v>528</v>
      </c>
      <c r="K555" s="75" t="s">
        <v>1182</v>
      </c>
      <c r="L555" s="75" t="s">
        <v>1051</v>
      </c>
    </row>
    <row r="556" spans="1:12" ht="84.5" thickBot="1">
      <c r="A556" s="23">
        <v>46259</v>
      </c>
      <c r="B556" s="24" t="s">
        <v>1016</v>
      </c>
      <c r="C556" s="28" t="s">
        <v>293</v>
      </c>
      <c r="D556" s="24" t="s">
        <v>414</v>
      </c>
      <c r="E556" s="24" t="s">
        <v>298</v>
      </c>
      <c r="F556" s="28" t="s">
        <v>997</v>
      </c>
      <c r="G556" s="24" t="s">
        <v>993</v>
      </c>
      <c r="H556" s="24" t="s">
        <v>502</v>
      </c>
      <c r="I556" s="28" t="s">
        <v>511</v>
      </c>
      <c r="J556" s="28" t="s">
        <v>528</v>
      </c>
      <c r="K556" s="75" t="s">
        <v>1183</v>
      </c>
      <c r="L556" s="75" t="s">
        <v>1052</v>
      </c>
    </row>
    <row r="557" spans="1:12" ht="70.5" thickBot="1">
      <c r="A557" s="23">
        <v>46259</v>
      </c>
      <c r="B557" s="24" t="s">
        <v>1016</v>
      </c>
      <c r="C557" s="28" t="s">
        <v>293</v>
      </c>
      <c r="D557" s="24" t="s">
        <v>414</v>
      </c>
      <c r="E557" s="24" t="s">
        <v>298</v>
      </c>
      <c r="F557" s="28" t="s">
        <v>997</v>
      </c>
      <c r="G557" s="24" t="s">
        <v>993</v>
      </c>
      <c r="H557" s="24" t="s">
        <v>502</v>
      </c>
      <c r="I557" s="28" t="s">
        <v>511</v>
      </c>
      <c r="J557" s="28" t="s">
        <v>528</v>
      </c>
      <c r="K557" s="75" t="s">
        <v>1184</v>
      </c>
      <c r="L557" s="75" t="s">
        <v>1053</v>
      </c>
    </row>
    <row r="558" spans="1:12" ht="84.5" thickBot="1">
      <c r="A558" s="23">
        <v>46259</v>
      </c>
      <c r="B558" s="24" t="s">
        <v>1016</v>
      </c>
      <c r="C558" s="28" t="s">
        <v>293</v>
      </c>
      <c r="D558" s="24" t="s">
        <v>414</v>
      </c>
      <c r="E558" s="24" t="s">
        <v>298</v>
      </c>
      <c r="F558" s="28" t="s">
        <v>997</v>
      </c>
      <c r="G558" s="24" t="s">
        <v>993</v>
      </c>
      <c r="H558" s="24" t="s">
        <v>502</v>
      </c>
      <c r="I558" s="28" t="s">
        <v>511</v>
      </c>
      <c r="J558" s="28" t="s">
        <v>528</v>
      </c>
      <c r="K558" s="75" t="s">
        <v>1185</v>
      </c>
      <c r="L558" s="75" t="s">
        <v>1054</v>
      </c>
    </row>
    <row r="559" spans="1:12" ht="28.5" thickBot="1">
      <c r="A559" s="23">
        <v>46259</v>
      </c>
      <c r="B559" s="24" t="s">
        <v>1016</v>
      </c>
      <c r="C559" s="28" t="s">
        <v>293</v>
      </c>
      <c r="D559" s="24" t="s">
        <v>414</v>
      </c>
      <c r="E559" s="24" t="s">
        <v>298</v>
      </c>
      <c r="F559" s="28" t="s">
        <v>997</v>
      </c>
      <c r="G559" s="24" t="s">
        <v>722</v>
      </c>
      <c r="H559" s="24" t="s">
        <v>502</v>
      </c>
      <c r="I559" s="28" t="s">
        <v>511</v>
      </c>
      <c r="J559" s="28" t="s">
        <v>520</v>
      </c>
      <c r="K559" s="75" t="s">
        <v>1055</v>
      </c>
      <c r="L559" s="75" t="s">
        <v>999</v>
      </c>
    </row>
    <row r="560" spans="1:12" ht="28.5" thickBot="1">
      <c r="A560" s="23">
        <v>46259</v>
      </c>
      <c r="B560" s="24" t="s">
        <v>1016</v>
      </c>
      <c r="C560" s="28" t="s">
        <v>293</v>
      </c>
      <c r="D560" s="24" t="s">
        <v>414</v>
      </c>
      <c r="E560" s="24" t="s">
        <v>298</v>
      </c>
      <c r="F560" s="28" t="s">
        <v>997</v>
      </c>
      <c r="G560" s="24" t="s">
        <v>722</v>
      </c>
      <c r="H560" s="24" t="s">
        <v>723</v>
      </c>
      <c r="I560" s="28" t="s">
        <v>724</v>
      </c>
      <c r="J560" s="28" t="s">
        <v>520</v>
      </c>
      <c r="K560" s="75" t="s">
        <v>1056</v>
      </c>
      <c r="L560" s="75" t="s">
        <v>999</v>
      </c>
    </row>
    <row r="561" spans="1:12" ht="28.5" thickBot="1">
      <c r="A561" s="23">
        <v>46259</v>
      </c>
      <c r="B561" s="24" t="s">
        <v>1016</v>
      </c>
      <c r="C561" s="28" t="s">
        <v>293</v>
      </c>
      <c r="D561" s="24" t="s">
        <v>414</v>
      </c>
      <c r="E561" s="24" t="s">
        <v>298</v>
      </c>
      <c r="F561" s="28" t="s">
        <v>997</v>
      </c>
      <c r="G561" s="24" t="s">
        <v>722</v>
      </c>
      <c r="H561" s="24" t="s">
        <v>723</v>
      </c>
      <c r="I561" s="28" t="s">
        <v>726</v>
      </c>
      <c r="J561" s="28" t="s">
        <v>520</v>
      </c>
      <c r="K561" s="75" t="s">
        <v>1056</v>
      </c>
      <c r="L561" s="75" t="s">
        <v>999</v>
      </c>
    </row>
    <row r="562" spans="1:12" ht="28.5" thickBot="1">
      <c r="A562" s="23">
        <v>46259</v>
      </c>
      <c r="B562" s="24" t="s">
        <v>1016</v>
      </c>
      <c r="C562" s="28" t="s">
        <v>293</v>
      </c>
      <c r="D562" s="24" t="s">
        <v>414</v>
      </c>
      <c r="E562" s="24" t="s">
        <v>298</v>
      </c>
      <c r="F562" s="28" t="s">
        <v>997</v>
      </c>
      <c r="G562" s="24" t="s">
        <v>722</v>
      </c>
      <c r="H562" s="24" t="s">
        <v>723</v>
      </c>
      <c r="I562" s="28" t="s">
        <v>727</v>
      </c>
      <c r="J562" s="28" t="s">
        <v>520</v>
      </c>
      <c r="K562" s="75" t="s">
        <v>1056</v>
      </c>
      <c r="L562" s="75" t="s">
        <v>999</v>
      </c>
    </row>
    <row r="563" spans="1:12" ht="28.5" thickBot="1">
      <c r="A563" s="23">
        <v>46259</v>
      </c>
      <c r="B563" s="24" t="s">
        <v>1016</v>
      </c>
      <c r="C563" s="28" t="s">
        <v>293</v>
      </c>
      <c r="D563" s="24" t="s">
        <v>414</v>
      </c>
      <c r="E563" s="24" t="s">
        <v>298</v>
      </c>
      <c r="F563" s="28" t="s">
        <v>997</v>
      </c>
      <c r="G563" s="24" t="s">
        <v>722</v>
      </c>
      <c r="H563" s="24" t="s">
        <v>723</v>
      </c>
      <c r="I563" s="28" t="s">
        <v>728</v>
      </c>
      <c r="J563" s="28" t="s">
        <v>520</v>
      </c>
      <c r="K563" s="75" t="s">
        <v>1056</v>
      </c>
      <c r="L563" s="75" t="s">
        <v>999</v>
      </c>
    </row>
    <row r="564" spans="1:12" ht="28.5" thickBot="1">
      <c r="A564" s="23">
        <v>46259</v>
      </c>
      <c r="B564" s="24" t="s">
        <v>1016</v>
      </c>
      <c r="C564" s="28" t="s">
        <v>293</v>
      </c>
      <c r="D564" s="24" t="s">
        <v>414</v>
      </c>
      <c r="E564" s="24" t="s">
        <v>298</v>
      </c>
      <c r="F564" s="28" t="s">
        <v>997</v>
      </c>
      <c r="G564" s="24" t="s">
        <v>722</v>
      </c>
      <c r="H564" s="24" t="s">
        <v>723</v>
      </c>
      <c r="I564" s="28" t="s">
        <v>729</v>
      </c>
      <c r="J564" s="28" t="s">
        <v>520</v>
      </c>
      <c r="K564" s="75" t="s">
        <v>1056</v>
      </c>
      <c r="L564" s="75" t="s">
        <v>999</v>
      </c>
    </row>
    <row r="565" spans="1:12" ht="28.5" thickBot="1">
      <c r="A565" s="23">
        <v>46259</v>
      </c>
      <c r="B565" s="24" t="s">
        <v>1016</v>
      </c>
      <c r="C565" s="28" t="s">
        <v>293</v>
      </c>
      <c r="D565" s="24" t="s">
        <v>414</v>
      </c>
      <c r="E565" s="24" t="s">
        <v>298</v>
      </c>
      <c r="F565" s="28" t="s">
        <v>997</v>
      </c>
      <c r="G565" s="24" t="s">
        <v>722</v>
      </c>
      <c r="H565" s="24" t="s">
        <v>723</v>
      </c>
      <c r="I565" s="28" t="s">
        <v>730</v>
      </c>
      <c r="J565" s="28" t="s">
        <v>520</v>
      </c>
      <c r="K565" s="75" t="s">
        <v>1056</v>
      </c>
      <c r="L565" s="75" t="s">
        <v>999</v>
      </c>
    </row>
    <row r="566" spans="1:12" ht="28.5" thickBot="1">
      <c r="A566" s="23">
        <v>46259</v>
      </c>
      <c r="B566" s="24" t="s">
        <v>1057</v>
      </c>
      <c r="C566" s="28" t="s">
        <v>293</v>
      </c>
      <c r="D566" s="24" t="s">
        <v>286</v>
      </c>
      <c r="E566" s="24" t="s">
        <v>298</v>
      </c>
      <c r="F566" s="28" t="s">
        <v>997</v>
      </c>
      <c r="G566" s="24" t="s">
        <v>993</v>
      </c>
      <c r="H566" s="24" t="s">
        <v>502</v>
      </c>
      <c r="I566" s="28" t="s">
        <v>514</v>
      </c>
      <c r="J566" s="28" t="s">
        <v>520</v>
      </c>
      <c r="K566" s="75" t="s">
        <v>998</v>
      </c>
      <c r="L566" s="75" t="s">
        <v>999</v>
      </c>
    </row>
    <row r="567" spans="1:12" ht="28.5" thickBot="1">
      <c r="A567" s="23">
        <v>46259</v>
      </c>
      <c r="B567" s="24" t="s">
        <v>1057</v>
      </c>
      <c r="C567" s="28" t="s">
        <v>293</v>
      </c>
      <c r="D567" s="24" t="s">
        <v>286</v>
      </c>
      <c r="E567" s="24" t="s">
        <v>298</v>
      </c>
      <c r="F567" s="28" t="s">
        <v>997</v>
      </c>
      <c r="G567" s="24" t="s">
        <v>993</v>
      </c>
      <c r="H567" s="24" t="s">
        <v>502</v>
      </c>
      <c r="I567" s="28" t="s">
        <v>515</v>
      </c>
      <c r="J567" s="28" t="s">
        <v>520</v>
      </c>
      <c r="K567" s="75" t="s">
        <v>1000</v>
      </c>
      <c r="L567" s="75" t="s">
        <v>999</v>
      </c>
    </row>
    <row r="568" spans="1:12" ht="28.5" thickBot="1">
      <c r="A568" s="23">
        <v>46259</v>
      </c>
      <c r="B568" s="24" t="s">
        <v>1057</v>
      </c>
      <c r="C568" s="28" t="s">
        <v>293</v>
      </c>
      <c r="D568" s="24" t="s">
        <v>286</v>
      </c>
      <c r="E568" s="24" t="s">
        <v>298</v>
      </c>
      <c r="F568" s="28" t="s">
        <v>997</v>
      </c>
      <c r="G568" s="24" t="s">
        <v>993</v>
      </c>
      <c r="H568" s="24" t="s">
        <v>502</v>
      </c>
      <c r="I568" s="28" t="s">
        <v>516</v>
      </c>
      <c r="J568" s="28" t="s">
        <v>520</v>
      </c>
      <c r="K568" s="75" t="s">
        <v>1058</v>
      </c>
      <c r="L568" s="75" t="s">
        <v>999</v>
      </c>
    </row>
    <row r="569" spans="1:12" ht="350.5" thickBot="1">
      <c r="A569" s="23">
        <v>46259</v>
      </c>
      <c r="B569" s="24" t="s">
        <v>1057</v>
      </c>
      <c r="C569" s="28" t="s">
        <v>293</v>
      </c>
      <c r="D569" s="24" t="s">
        <v>286</v>
      </c>
      <c r="E569" s="24" t="s">
        <v>298</v>
      </c>
      <c r="F569" s="28" t="s">
        <v>997</v>
      </c>
      <c r="G569" s="24" t="s">
        <v>993</v>
      </c>
      <c r="H569" s="24" t="s">
        <v>502</v>
      </c>
      <c r="I569" s="28" t="s">
        <v>516</v>
      </c>
      <c r="J569" s="28" t="s">
        <v>528</v>
      </c>
      <c r="K569" s="75" t="s">
        <v>1186</v>
      </c>
      <c r="L569" s="75" t="s">
        <v>1059</v>
      </c>
    </row>
    <row r="570" spans="1:12" ht="308.5" thickBot="1">
      <c r="A570" s="23">
        <v>46259</v>
      </c>
      <c r="B570" s="24" t="s">
        <v>1057</v>
      </c>
      <c r="C570" s="28" t="s">
        <v>293</v>
      </c>
      <c r="D570" s="24" t="s">
        <v>286</v>
      </c>
      <c r="E570" s="24" t="s">
        <v>298</v>
      </c>
      <c r="F570" s="28" t="s">
        <v>997</v>
      </c>
      <c r="G570" s="24" t="s">
        <v>993</v>
      </c>
      <c r="H570" s="24" t="s">
        <v>502</v>
      </c>
      <c r="I570" s="28" t="s">
        <v>516</v>
      </c>
      <c r="J570" s="28" t="s">
        <v>528</v>
      </c>
      <c r="K570" s="75" t="s">
        <v>1187</v>
      </c>
      <c r="L570" s="75" t="s">
        <v>1060</v>
      </c>
    </row>
    <row r="571" spans="1:12" ht="336.5" thickBot="1">
      <c r="A571" s="23">
        <v>46259</v>
      </c>
      <c r="B571" s="24" t="s">
        <v>1057</v>
      </c>
      <c r="C571" s="28" t="s">
        <v>293</v>
      </c>
      <c r="D571" s="24" t="s">
        <v>286</v>
      </c>
      <c r="E571" s="24" t="s">
        <v>298</v>
      </c>
      <c r="F571" s="28" t="s">
        <v>997</v>
      </c>
      <c r="G571" s="24" t="s">
        <v>993</v>
      </c>
      <c r="H571" s="24"/>
      <c r="I571" s="28" t="s">
        <v>516</v>
      </c>
      <c r="J571" s="28" t="s">
        <v>528</v>
      </c>
      <c r="K571" s="75" t="s">
        <v>1188</v>
      </c>
      <c r="L571" s="75" t="s">
        <v>1061</v>
      </c>
    </row>
    <row r="572" spans="1:12" ht="28.5" thickBot="1">
      <c r="A572" s="23">
        <v>46259</v>
      </c>
      <c r="B572" s="24" t="s">
        <v>1057</v>
      </c>
      <c r="C572" s="28" t="s">
        <v>293</v>
      </c>
      <c r="D572" s="24" t="s">
        <v>286</v>
      </c>
      <c r="E572" s="24" t="s">
        <v>298</v>
      </c>
      <c r="F572" s="28" t="s">
        <v>997</v>
      </c>
      <c r="G572" s="24" t="s">
        <v>993</v>
      </c>
      <c r="H572" s="24" t="s">
        <v>502</v>
      </c>
      <c r="I572" s="28" t="s">
        <v>517</v>
      </c>
      <c r="J572" s="28" t="s">
        <v>520</v>
      </c>
      <c r="K572" s="75" t="s">
        <v>1002</v>
      </c>
      <c r="L572" s="75" t="s">
        <v>999</v>
      </c>
    </row>
    <row r="573" spans="1:12" ht="28.5" thickBot="1">
      <c r="A573" s="23">
        <v>46259</v>
      </c>
      <c r="B573" s="24" t="s">
        <v>1057</v>
      </c>
      <c r="C573" s="28" t="s">
        <v>293</v>
      </c>
      <c r="D573" s="24" t="s">
        <v>286</v>
      </c>
      <c r="E573" s="24" t="s">
        <v>298</v>
      </c>
      <c r="F573" s="28" t="s">
        <v>997</v>
      </c>
      <c r="G573" s="24" t="s">
        <v>993</v>
      </c>
      <c r="H573" s="24" t="s">
        <v>502</v>
      </c>
      <c r="I573" s="28" t="s">
        <v>511</v>
      </c>
      <c r="J573" s="28" t="s">
        <v>520</v>
      </c>
      <c r="K573" s="75" t="s">
        <v>1003</v>
      </c>
      <c r="L573" s="75" t="s">
        <v>999</v>
      </c>
    </row>
    <row r="574" spans="1:12" ht="28.5" thickBot="1">
      <c r="A574" s="23">
        <v>46259</v>
      </c>
      <c r="B574" s="24" t="s">
        <v>1057</v>
      </c>
      <c r="C574" s="28" t="s">
        <v>293</v>
      </c>
      <c r="D574" s="24" t="s">
        <v>286</v>
      </c>
      <c r="E574" s="24" t="s">
        <v>298</v>
      </c>
      <c r="F574" s="28" t="s">
        <v>997</v>
      </c>
      <c r="G574" s="24" t="s">
        <v>722</v>
      </c>
      <c r="H574" s="24" t="s">
        <v>723</v>
      </c>
      <c r="I574" s="28" t="s">
        <v>724</v>
      </c>
      <c r="J574" s="28" t="s">
        <v>520</v>
      </c>
      <c r="K574" s="75" t="s">
        <v>1004</v>
      </c>
      <c r="L574" s="75" t="s">
        <v>999</v>
      </c>
    </row>
    <row r="575" spans="1:12" ht="28.5" thickBot="1">
      <c r="A575" s="23">
        <v>46259</v>
      </c>
      <c r="B575" s="24" t="s">
        <v>1057</v>
      </c>
      <c r="C575" s="28" t="s">
        <v>293</v>
      </c>
      <c r="D575" s="24" t="s">
        <v>286</v>
      </c>
      <c r="E575" s="24" t="s">
        <v>298</v>
      </c>
      <c r="F575" s="28" t="s">
        <v>997</v>
      </c>
      <c r="G575" s="24" t="s">
        <v>722</v>
      </c>
      <c r="H575" s="24" t="s">
        <v>723</v>
      </c>
      <c r="I575" s="28" t="s">
        <v>726</v>
      </c>
      <c r="J575" s="28" t="s">
        <v>520</v>
      </c>
      <c r="K575" s="75" t="s">
        <v>1005</v>
      </c>
      <c r="L575" s="75" t="s">
        <v>999</v>
      </c>
    </row>
    <row r="576" spans="1:12" ht="28.5" thickBot="1">
      <c r="A576" s="23">
        <v>46259</v>
      </c>
      <c r="B576" s="24" t="s">
        <v>1057</v>
      </c>
      <c r="C576" s="28" t="s">
        <v>293</v>
      </c>
      <c r="D576" s="24" t="s">
        <v>286</v>
      </c>
      <c r="E576" s="24" t="s">
        <v>298</v>
      </c>
      <c r="F576" s="28" t="s">
        <v>997</v>
      </c>
      <c r="G576" s="24" t="s">
        <v>722</v>
      </c>
      <c r="H576" s="24" t="s">
        <v>723</v>
      </c>
      <c r="I576" s="28" t="s">
        <v>727</v>
      </c>
      <c r="J576" s="28" t="s">
        <v>520</v>
      </c>
      <c r="K576" s="75" t="s">
        <v>1006</v>
      </c>
      <c r="L576" s="75" t="s">
        <v>999</v>
      </c>
    </row>
    <row r="577" spans="1:12" ht="28.5" thickBot="1">
      <c r="A577" s="23">
        <v>46259</v>
      </c>
      <c r="B577" s="24" t="s">
        <v>1057</v>
      </c>
      <c r="C577" s="28" t="s">
        <v>293</v>
      </c>
      <c r="D577" s="24" t="s">
        <v>286</v>
      </c>
      <c r="E577" s="24" t="s">
        <v>298</v>
      </c>
      <c r="F577" s="28" t="s">
        <v>997</v>
      </c>
      <c r="G577" s="24" t="s">
        <v>722</v>
      </c>
      <c r="H577" s="24" t="s">
        <v>723</v>
      </c>
      <c r="I577" s="28" t="s">
        <v>728</v>
      </c>
      <c r="J577" s="28" t="s">
        <v>520</v>
      </c>
      <c r="K577" s="75" t="s">
        <v>1007</v>
      </c>
      <c r="L577" s="75" t="s">
        <v>999</v>
      </c>
    </row>
    <row r="578" spans="1:12" ht="28.5" thickBot="1">
      <c r="A578" s="23">
        <v>46259</v>
      </c>
      <c r="B578" s="24" t="s">
        <v>1057</v>
      </c>
      <c r="C578" s="28" t="s">
        <v>293</v>
      </c>
      <c r="D578" s="24" t="s">
        <v>286</v>
      </c>
      <c r="E578" s="24" t="s">
        <v>298</v>
      </c>
      <c r="F578" s="28" t="s">
        <v>997</v>
      </c>
      <c r="G578" s="24" t="s">
        <v>722</v>
      </c>
      <c r="H578" s="24" t="s">
        <v>723</v>
      </c>
      <c r="I578" s="28" t="s">
        <v>729</v>
      </c>
      <c r="J578" s="28" t="s">
        <v>520</v>
      </c>
      <c r="K578" s="75" t="s">
        <v>1008</v>
      </c>
      <c r="L578" s="75" t="s">
        <v>999</v>
      </c>
    </row>
    <row r="579" spans="1:12" ht="28.5" thickBot="1">
      <c r="A579" s="23">
        <v>46259</v>
      </c>
      <c r="B579" s="24" t="s">
        <v>1057</v>
      </c>
      <c r="C579" s="28" t="s">
        <v>293</v>
      </c>
      <c r="D579" s="24" t="s">
        <v>286</v>
      </c>
      <c r="E579" s="24" t="s">
        <v>298</v>
      </c>
      <c r="F579" s="28" t="s">
        <v>997</v>
      </c>
      <c r="G579" s="24" t="s">
        <v>722</v>
      </c>
      <c r="H579" s="24" t="s">
        <v>723</v>
      </c>
      <c r="I579" s="28" t="s">
        <v>730</v>
      </c>
      <c r="J579" s="28" t="s">
        <v>520</v>
      </c>
      <c r="K579" s="75" t="s">
        <v>1009</v>
      </c>
      <c r="L579" s="75" t="s">
        <v>999</v>
      </c>
    </row>
    <row r="580" spans="1:12" ht="409.6" thickBot="1">
      <c r="A580" s="23">
        <v>46259</v>
      </c>
      <c r="B580" s="24" t="s">
        <v>331</v>
      </c>
      <c r="C580" s="28" t="s">
        <v>293</v>
      </c>
      <c r="D580" s="24" t="s">
        <v>379</v>
      </c>
      <c r="E580" s="24" t="s">
        <v>302</v>
      </c>
      <c r="F580" s="28" t="s">
        <v>983</v>
      </c>
      <c r="G580" s="24" t="s">
        <v>993</v>
      </c>
      <c r="H580" s="24" t="s">
        <v>502</v>
      </c>
      <c r="I580" s="28" t="s">
        <v>714</v>
      </c>
      <c r="J580" s="28"/>
      <c r="K580" s="75" t="s">
        <v>1215</v>
      </c>
      <c r="L580" s="75" t="s">
        <v>1062</v>
      </c>
    </row>
    <row r="581" spans="1:12" ht="409.6" thickBot="1">
      <c r="A581" s="23">
        <v>46259</v>
      </c>
      <c r="B581" s="24" t="s">
        <v>331</v>
      </c>
      <c r="C581" s="28" t="s">
        <v>293</v>
      </c>
      <c r="D581" s="24" t="s">
        <v>379</v>
      </c>
      <c r="E581" s="24" t="s">
        <v>302</v>
      </c>
      <c r="F581" s="28" t="s">
        <v>983</v>
      </c>
      <c r="G581" s="24" t="s">
        <v>722</v>
      </c>
      <c r="H581" s="24" t="s">
        <v>984</v>
      </c>
      <c r="I581" s="28"/>
      <c r="J581" s="28"/>
      <c r="K581" s="75" t="s">
        <v>1063</v>
      </c>
      <c r="L581" s="75" t="s">
        <v>1064</v>
      </c>
    </row>
    <row r="582" spans="1:12" ht="28.5" thickBot="1">
      <c r="A582" s="23">
        <v>46260</v>
      </c>
      <c r="B582" s="24" t="s">
        <v>1065</v>
      </c>
      <c r="C582" s="28" t="s">
        <v>293</v>
      </c>
      <c r="D582" s="24" t="s">
        <v>286</v>
      </c>
      <c r="E582" s="24" t="s">
        <v>294</v>
      </c>
      <c r="F582" s="28" t="s">
        <v>997</v>
      </c>
      <c r="G582" s="24" t="s">
        <v>993</v>
      </c>
      <c r="H582" s="24" t="s">
        <v>502</v>
      </c>
      <c r="I582" s="28" t="s">
        <v>514</v>
      </c>
      <c r="J582" s="28" t="s">
        <v>520</v>
      </c>
      <c r="K582" s="75" t="s">
        <v>1010</v>
      </c>
      <c r="L582" s="75" t="s">
        <v>999</v>
      </c>
    </row>
    <row r="583" spans="1:12" ht="28.5" thickBot="1">
      <c r="A583" s="23">
        <v>46260</v>
      </c>
      <c r="B583" s="24" t="s">
        <v>1065</v>
      </c>
      <c r="C583" s="28" t="s">
        <v>293</v>
      </c>
      <c r="D583" s="24" t="s">
        <v>286</v>
      </c>
      <c r="E583" s="24" t="s">
        <v>294</v>
      </c>
      <c r="F583" s="28" t="s">
        <v>997</v>
      </c>
      <c r="G583" s="24" t="s">
        <v>993</v>
      </c>
      <c r="H583" s="24" t="s">
        <v>502</v>
      </c>
      <c r="I583" s="28" t="s">
        <v>515</v>
      </c>
      <c r="J583" s="28" t="s">
        <v>520</v>
      </c>
      <c r="K583" s="75" t="s">
        <v>1010</v>
      </c>
      <c r="L583" s="75" t="s">
        <v>999</v>
      </c>
    </row>
    <row r="584" spans="1:12" ht="28.5" thickBot="1">
      <c r="A584" s="23">
        <v>46260</v>
      </c>
      <c r="B584" s="24" t="s">
        <v>1065</v>
      </c>
      <c r="C584" s="28" t="s">
        <v>293</v>
      </c>
      <c r="D584" s="24" t="s">
        <v>286</v>
      </c>
      <c r="E584" s="24" t="s">
        <v>294</v>
      </c>
      <c r="F584" s="28" t="s">
        <v>997</v>
      </c>
      <c r="G584" s="24" t="s">
        <v>993</v>
      </c>
      <c r="H584" s="24" t="s">
        <v>502</v>
      </c>
      <c r="I584" s="28" t="s">
        <v>516</v>
      </c>
      <c r="J584" s="28" t="s">
        <v>520</v>
      </c>
      <c r="K584" s="75" t="s">
        <v>1010</v>
      </c>
      <c r="L584" s="75" t="s">
        <v>999</v>
      </c>
    </row>
    <row r="585" spans="1:12" ht="28.5" thickBot="1">
      <c r="A585" s="23">
        <v>46260</v>
      </c>
      <c r="B585" s="24" t="s">
        <v>1065</v>
      </c>
      <c r="C585" s="28" t="s">
        <v>293</v>
      </c>
      <c r="D585" s="24" t="s">
        <v>286</v>
      </c>
      <c r="E585" s="24" t="s">
        <v>294</v>
      </c>
      <c r="F585" s="28" t="s">
        <v>997</v>
      </c>
      <c r="G585" s="24" t="s">
        <v>993</v>
      </c>
      <c r="H585" s="24" t="s">
        <v>502</v>
      </c>
      <c r="I585" s="28" t="s">
        <v>517</v>
      </c>
      <c r="J585" s="28" t="s">
        <v>520</v>
      </c>
      <c r="K585" s="75" t="s">
        <v>1010</v>
      </c>
      <c r="L585" s="75" t="s">
        <v>999</v>
      </c>
    </row>
    <row r="586" spans="1:12" ht="28.5" thickBot="1">
      <c r="A586" s="23">
        <v>46260</v>
      </c>
      <c r="B586" s="24" t="s">
        <v>1065</v>
      </c>
      <c r="C586" s="28" t="s">
        <v>293</v>
      </c>
      <c r="D586" s="24" t="s">
        <v>286</v>
      </c>
      <c r="E586" s="24" t="s">
        <v>294</v>
      </c>
      <c r="F586" s="28" t="s">
        <v>997</v>
      </c>
      <c r="G586" s="24" t="s">
        <v>993</v>
      </c>
      <c r="H586" s="24" t="s">
        <v>502</v>
      </c>
      <c r="I586" s="28" t="s">
        <v>511</v>
      </c>
      <c r="J586" s="28" t="s">
        <v>520</v>
      </c>
      <c r="K586" s="75" t="s">
        <v>1010</v>
      </c>
      <c r="L586" s="75" t="s">
        <v>999</v>
      </c>
    </row>
    <row r="587" spans="1:12" ht="28.5" thickBot="1">
      <c r="A587" s="23">
        <v>46260</v>
      </c>
      <c r="B587" s="24" t="s">
        <v>1065</v>
      </c>
      <c r="C587" s="28" t="s">
        <v>293</v>
      </c>
      <c r="D587" s="24" t="s">
        <v>286</v>
      </c>
      <c r="E587" s="24" t="s">
        <v>294</v>
      </c>
      <c r="F587" s="28" t="s">
        <v>997</v>
      </c>
      <c r="G587" s="24" t="s">
        <v>722</v>
      </c>
      <c r="H587" s="24" t="s">
        <v>723</v>
      </c>
      <c r="I587" s="28" t="s">
        <v>724</v>
      </c>
      <c r="J587" s="28" t="s">
        <v>520</v>
      </c>
      <c r="K587" s="75" t="s">
        <v>1056</v>
      </c>
      <c r="L587" s="75" t="s">
        <v>999</v>
      </c>
    </row>
    <row r="588" spans="1:12" ht="28.5" thickBot="1">
      <c r="A588" s="23">
        <v>46260</v>
      </c>
      <c r="B588" s="24" t="s">
        <v>1065</v>
      </c>
      <c r="C588" s="28" t="s">
        <v>293</v>
      </c>
      <c r="D588" s="24" t="s">
        <v>286</v>
      </c>
      <c r="E588" s="24" t="s">
        <v>294</v>
      </c>
      <c r="F588" s="28" t="s">
        <v>997</v>
      </c>
      <c r="G588" s="24" t="s">
        <v>722</v>
      </c>
      <c r="H588" s="24" t="s">
        <v>723</v>
      </c>
      <c r="I588" s="28" t="s">
        <v>726</v>
      </c>
      <c r="J588" s="28" t="s">
        <v>520</v>
      </c>
      <c r="K588" s="75" t="s">
        <v>1056</v>
      </c>
      <c r="L588" s="75" t="s">
        <v>999</v>
      </c>
    </row>
    <row r="589" spans="1:12" ht="28.5" thickBot="1">
      <c r="A589" s="23">
        <v>46260</v>
      </c>
      <c r="B589" s="24" t="s">
        <v>1065</v>
      </c>
      <c r="C589" s="28" t="s">
        <v>293</v>
      </c>
      <c r="D589" s="24" t="s">
        <v>286</v>
      </c>
      <c r="E589" s="24" t="s">
        <v>294</v>
      </c>
      <c r="F589" s="28" t="s">
        <v>997</v>
      </c>
      <c r="G589" s="24" t="s">
        <v>722</v>
      </c>
      <c r="H589" s="24" t="s">
        <v>723</v>
      </c>
      <c r="I589" s="28" t="s">
        <v>727</v>
      </c>
      <c r="J589" s="28" t="s">
        <v>520</v>
      </c>
      <c r="K589" s="75" t="s">
        <v>1006</v>
      </c>
      <c r="L589" s="75" t="s">
        <v>999</v>
      </c>
    </row>
    <row r="590" spans="1:12" ht="28.5" thickBot="1">
      <c r="A590" s="23">
        <v>46260</v>
      </c>
      <c r="B590" s="24" t="s">
        <v>1065</v>
      </c>
      <c r="C590" s="28" t="s">
        <v>293</v>
      </c>
      <c r="D590" s="24" t="s">
        <v>286</v>
      </c>
      <c r="E590" s="24" t="s">
        <v>294</v>
      </c>
      <c r="F590" s="28" t="s">
        <v>997</v>
      </c>
      <c r="G590" s="24" t="s">
        <v>722</v>
      </c>
      <c r="H590" s="24" t="s">
        <v>723</v>
      </c>
      <c r="I590" s="28" t="s">
        <v>728</v>
      </c>
      <c r="J590" s="28" t="s">
        <v>520</v>
      </c>
      <c r="K590" s="75" t="s">
        <v>1056</v>
      </c>
      <c r="L590" s="75" t="s">
        <v>999</v>
      </c>
    </row>
    <row r="591" spans="1:12" ht="28.5" thickBot="1">
      <c r="A591" s="23">
        <v>46260</v>
      </c>
      <c r="B591" s="24" t="s">
        <v>1065</v>
      </c>
      <c r="C591" s="28" t="s">
        <v>293</v>
      </c>
      <c r="D591" s="24" t="s">
        <v>286</v>
      </c>
      <c r="E591" s="24" t="s">
        <v>294</v>
      </c>
      <c r="F591" s="28" t="s">
        <v>997</v>
      </c>
      <c r="G591" s="24" t="s">
        <v>722</v>
      </c>
      <c r="H591" s="24" t="s">
        <v>723</v>
      </c>
      <c r="I591" s="28" t="s">
        <v>729</v>
      </c>
      <c r="J591" s="28" t="s">
        <v>520</v>
      </c>
      <c r="K591" s="75" t="s">
        <v>1066</v>
      </c>
      <c r="L591" s="75" t="s">
        <v>999</v>
      </c>
    </row>
    <row r="592" spans="1:12" ht="28.5" thickBot="1">
      <c r="A592" s="23">
        <v>46260</v>
      </c>
      <c r="B592" s="24" t="s">
        <v>1065</v>
      </c>
      <c r="C592" s="28" t="s">
        <v>293</v>
      </c>
      <c r="D592" s="24" t="s">
        <v>286</v>
      </c>
      <c r="E592" s="24" t="s">
        <v>294</v>
      </c>
      <c r="F592" s="28" t="s">
        <v>997</v>
      </c>
      <c r="G592" s="24" t="s">
        <v>722</v>
      </c>
      <c r="H592" s="24" t="s">
        <v>723</v>
      </c>
      <c r="I592" s="28" t="s">
        <v>730</v>
      </c>
      <c r="J592" s="28" t="s">
        <v>520</v>
      </c>
      <c r="K592" s="75" t="s">
        <v>1056</v>
      </c>
      <c r="L592" s="75" t="s">
        <v>999</v>
      </c>
    </row>
    <row r="593" spans="1:12" ht="409.6" thickBot="1">
      <c r="A593" s="23">
        <v>46260</v>
      </c>
      <c r="B593" s="24" t="s">
        <v>470</v>
      </c>
      <c r="C593" s="28" t="s">
        <v>293</v>
      </c>
      <c r="D593" s="24" t="s">
        <v>286</v>
      </c>
      <c r="E593" s="24" t="s">
        <v>302</v>
      </c>
      <c r="F593" s="28" t="s">
        <v>983</v>
      </c>
      <c r="G593" s="24" t="s">
        <v>993</v>
      </c>
      <c r="H593" s="24" t="s">
        <v>502</v>
      </c>
      <c r="I593" s="28" t="s">
        <v>1067</v>
      </c>
      <c r="J593" s="28" t="s">
        <v>503</v>
      </c>
      <c r="K593" s="75" t="s">
        <v>1068</v>
      </c>
      <c r="L593" s="75" t="s">
        <v>1069</v>
      </c>
    </row>
    <row r="594" spans="1:12" ht="409.6" thickBot="1">
      <c r="A594" s="23">
        <v>46272</v>
      </c>
      <c r="B594" s="24" t="s">
        <v>473</v>
      </c>
      <c r="C594" s="28" t="s">
        <v>293</v>
      </c>
      <c r="D594" s="24" t="s">
        <v>286</v>
      </c>
      <c r="E594" s="24" t="s">
        <v>302</v>
      </c>
      <c r="F594" s="28" t="s">
        <v>983</v>
      </c>
      <c r="G594" s="24" t="s">
        <v>1070</v>
      </c>
      <c r="H594" s="24"/>
      <c r="I594" s="28" t="s">
        <v>714</v>
      </c>
      <c r="J594" s="28"/>
      <c r="K594" s="75" t="s">
        <v>1071</v>
      </c>
      <c r="L594" s="75" t="s">
        <v>1217</v>
      </c>
    </row>
    <row r="595" spans="1:12" ht="252.5" thickBot="1">
      <c r="A595" s="23">
        <v>46279</v>
      </c>
      <c r="B595" s="24" t="s">
        <v>744</v>
      </c>
      <c r="C595" s="28" t="s">
        <v>293</v>
      </c>
      <c r="D595" s="24" t="s">
        <v>397</v>
      </c>
      <c r="E595" s="24" t="s">
        <v>306</v>
      </c>
      <c r="F595" s="28" t="s">
        <v>977</v>
      </c>
      <c r="G595" s="24" t="s">
        <v>1070</v>
      </c>
      <c r="H595" s="24" t="s">
        <v>502</v>
      </c>
      <c r="I595" s="28" t="s">
        <v>1072</v>
      </c>
      <c r="J595" s="28" t="s">
        <v>520</v>
      </c>
      <c r="K595" s="75" t="s">
        <v>1189</v>
      </c>
      <c r="L595" s="75" t="s">
        <v>1073</v>
      </c>
    </row>
    <row r="596" spans="1:12" ht="14.5" thickBot="1">
      <c r="A596" s="23"/>
      <c r="B596" s="24"/>
      <c r="C596" s="28"/>
      <c r="D596" s="24"/>
      <c r="E596" s="24"/>
      <c r="F596" s="28"/>
      <c r="G596" s="24"/>
      <c r="H596" s="24"/>
      <c r="I596" s="28"/>
      <c r="J596" s="28"/>
      <c r="K596" s="75"/>
      <c r="L596" s="75"/>
    </row>
    <row r="597" spans="1:12" ht="14.5" thickBot="1">
      <c r="A597" s="23"/>
      <c r="B597" s="24"/>
      <c r="C597" s="28"/>
      <c r="D597" s="24"/>
      <c r="E597" s="24"/>
      <c r="F597" s="28"/>
      <c r="G597" s="24"/>
      <c r="H597" s="24"/>
      <c r="I597" s="28"/>
      <c r="J597" s="28"/>
      <c r="K597" s="75"/>
      <c r="L597" s="75"/>
    </row>
    <row r="598" spans="1:12" ht="14.5" thickBot="1">
      <c r="A598" s="23"/>
      <c r="B598" s="24"/>
      <c r="C598" s="28"/>
      <c r="D598" s="24"/>
      <c r="E598" s="24"/>
      <c r="F598" s="28"/>
      <c r="G598" s="24"/>
      <c r="H598" s="24"/>
      <c r="I598" s="28"/>
      <c r="J598" s="28"/>
      <c r="K598" s="75"/>
      <c r="L598" s="75"/>
    </row>
    <row r="599" spans="1:12" ht="14.5" thickBot="1">
      <c r="A599" s="23"/>
      <c r="B599" s="24"/>
      <c r="C599" s="28"/>
      <c r="D599" s="24"/>
      <c r="E599" s="24"/>
      <c r="F599" s="28"/>
      <c r="G599" s="24"/>
      <c r="H599" s="24"/>
      <c r="I599" s="28"/>
      <c r="J599" s="28"/>
      <c r="K599" s="75"/>
      <c r="L599" s="75"/>
    </row>
    <row r="600" spans="1:12" ht="14.5" thickBot="1">
      <c r="A600" s="23"/>
      <c r="B600" s="24"/>
      <c r="C600" s="28"/>
      <c r="D600" s="24"/>
      <c r="E600" s="24"/>
      <c r="F600" s="28"/>
      <c r="G600" s="24"/>
      <c r="H600" s="24"/>
      <c r="I600" s="28"/>
      <c r="J600" s="28"/>
      <c r="K600" s="75"/>
      <c r="L600" s="75"/>
    </row>
    <row r="601" spans="1:12" ht="14.5" thickBot="1">
      <c r="A601" s="23"/>
      <c r="B601" s="24"/>
      <c r="C601" s="28"/>
      <c r="D601" s="24"/>
      <c r="E601" s="24"/>
      <c r="F601" s="28"/>
      <c r="G601" s="24"/>
      <c r="H601" s="24"/>
      <c r="I601" s="28"/>
      <c r="J601" s="28"/>
      <c r="K601" s="75"/>
      <c r="L601" s="75"/>
    </row>
    <row r="602" spans="1:12" ht="14.5" thickBot="1">
      <c r="A602" s="23"/>
      <c r="B602" s="24"/>
      <c r="C602" s="28"/>
      <c r="D602" s="24"/>
      <c r="E602" s="24"/>
      <c r="F602" s="28"/>
      <c r="G602" s="24"/>
      <c r="H602" s="24"/>
      <c r="I602" s="28"/>
      <c r="J602" s="28"/>
      <c r="K602" s="75"/>
      <c r="L602" s="75"/>
    </row>
    <row r="603" spans="1:12" ht="14.5" thickBot="1">
      <c r="A603" s="23"/>
      <c r="B603" s="24"/>
      <c r="C603" s="28"/>
      <c r="D603" s="24"/>
      <c r="E603" s="24"/>
      <c r="F603" s="28"/>
      <c r="G603" s="24"/>
      <c r="H603" s="24"/>
      <c r="I603" s="28"/>
      <c r="J603" s="28"/>
      <c r="K603" s="75"/>
      <c r="L603" s="75"/>
    </row>
    <row r="604" spans="1:12" ht="14.5" thickBot="1">
      <c r="A604" s="23"/>
      <c r="B604" s="24"/>
      <c r="C604" s="28"/>
      <c r="D604" s="24"/>
      <c r="E604" s="24"/>
      <c r="F604" s="28"/>
      <c r="G604" s="24"/>
      <c r="H604" s="24"/>
      <c r="I604" s="28"/>
      <c r="J604" s="28"/>
      <c r="K604" s="75"/>
      <c r="L604" s="75"/>
    </row>
    <row r="605" spans="1:12" ht="14.5" thickBot="1">
      <c r="A605" s="23"/>
      <c r="B605" s="24"/>
      <c r="C605" s="28"/>
      <c r="D605" s="24"/>
      <c r="E605" s="24"/>
      <c r="F605" s="28"/>
      <c r="G605" s="24"/>
      <c r="H605" s="24"/>
      <c r="I605" s="28"/>
      <c r="J605" s="28"/>
      <c r="K605" s="75"/>
      <c r="L605" s="75"/>
    </row>
    <row r="606" spans="1:12" ht="14.5" thickBot="1">
      <c r="A606" s="23"/>
      <c r="B606" s="24"/>
      <c r="C606" s="28"/>
      <c r="D606" s="24"/>
      <c r="E606" s="24"/>
      <c r="F606" s="28"/>
      <c r="G606" s="24"/>
      <c r="H606" s="24"/>
      <c r="I606" s="28"/>
      <c r="J606" s="28"/>
      <c r="K606" s="75"/>
      <c r="L606" s="75"/>
    </row>
    <row r="607" spans="1:12" ht="14.5" thickBot="1">
      <c r="A607" s="23"/>
      <c r="B607" s="24"/>
      <c r="C607" s="28"/>
      <c r="D607" s="24"/>
      <c r="E607" s="24"/>
      <c r="F607" s="28"/>
      <c r="G607" s="24"/>
      <c r="H607" s="24"/>
      <c r="I607" s="28"/>
      <c r="J607" s="28"/>
      <c r="K607" s="75"/>
      <c r="L607" s="75"/>
    </row>
    <row r="608" spans="1:12" ht="14.5" thickBot="1">
      <c r="A608" s="23"/>
      <c r="B608" s="24"/>
      <c r="C608" s="28"/>
      <c r="D608" s="24"/>
      <c r="E608" s="24"/>
      <c r="F608" s="28"/>
      <c r="G608" s="24"/>
      <c r="H608" s="24"/>
      <c r="I608" s="28"/>
      <c r="J608" s="28"/>
      <c r="K608" s="75"/>
      <c r="L608" s="75"/>
    </row>
    <row r="609" spans="1:12" ht="14.5" thickBot="1">
      <c r="A609" s="23"/>
      <c r="B609" s="24"/>
      <c r="C609" s="28"/>
      <c r="D609" s="24"/>
      <c r="E609" s="24"/>
      <c r="F609" s="28"/>
      <c r="G609" s="24"/>
      <c r="H609" s="24"/>
      <c r="I609" s="28"/>
      <c r="J609" s="28"/>
      <c r="K609" s="75"/>
      <c r="L609" s="75"/>
    </row>
    <row r="610" spans="1:12" ht="14.5" thickBot="1">
      <c r="A610" s="23"/>
      <c r="B610" s="24"/>
      <c r="C610" s="28"/>
      <c r="D610" s="24"/>
      <c r="E610" s="24"/>
      <c r="F610" s="28"/>
      <c r="G610" s="24"/>
      <c r="H610" s="24"/>
      <c r="I610" s="28"/>
      <c r="J610" s="28"/>
      <c r="K610" s="75"/>
      <c r="L610" s="75"/>
    </row>
    <row r="611" spans="1:12" ht="14.5" thickBot="1">
      <c r="A611" s="23"/>
      <c r="B611" s="24"/>
      <c r="C611" s="28"/>
      <c r="D611" s="24"/>
      <c r="E611" s="24"/>
      <c r="F611" s="28"/>
      <c r="G611" s="24"/>
      <c r="H611" s="24"/>
      <c r="I611" s="28"/>
      <c r="J611" s="28"/>
      <c r="K611" s="75"/>
      <c r="L611" s="75"/>
    </row>
    <row r="612" spans="1:12" ht="14.5" thickBot="1">
      <c r="A612" s="23"/>
      <c r="B612" s="24"/>
      <c r="C612" s="28"/>
      <c r="D612" s="24"/>
      <c r="E612" s="24"/>
      <c r="F612" s="28"/>
      <c r="G612" s="24"/>
      <c r="H612" s="24"/>
      <c r="I612" s="28"/>
      <c r="J612" s="28"/>
      <c r="K612" s="75"/>
      <c r="L612" s="75"/>
    </row>
    <row r="613" spans="1:12" ht="14.5" thickBot="1">
      <c r="A613" s="23"/>
      <c r="B613" s="24"/>
      <c r="C613" s="28"/>
      <c r="D613" s="24"/>
      <c r="E613" s="24"/>
      <c r="F613" s="28"/>
      <c r="G613" s="24"/>
      <c r="H613" s="24"/>
      <c r="I613" s="28"/>
      <c r="J613" s="28"/>
      <c r="K613" s="75"/>
      <c r="L613" s="75"/>
    </row>
    <row r="614" spans="1:12" ht="14.5" thickBot="1">
      <c r="A614" s="23"/>
      <c r="B614" s="24"/>
      <c r="C614" s="28"/>
      <c r="D614" s="24"/>
      <c r="E614" s="24"/>
      <c r="F614" s="28"/>
      <c r="G614" s="24"/>
      <c r="H614" s="24"/>
      <c r="I614" s="28"/>
      <c r="J614" s="28"/>
      <c r="K614" s="75"/>
      <c r="L614" s="75"/>
    </row>
    <row r="615" spans="1:12" ht="14.5" thickBot="1">
      <c r="A615" s="23"/>
      <c r="B615" s="24"/>
      <c r="C615" s="28"/>
      <c r="D615" s="24"/>
      <c r="E615" s="24"/>
      <c r="F615" s="28"/>
      <c r="G615" s="24"/>
      <c r="H615" s="24"/>
      <c r="I615" s="28"/>
      <c r="J615" s="28"/>
      <c r="K615" s="75"/>
      <c r="L615" s="75"/>
    </row>
    <row r="616" spans="1:12" ht="14.5" thickBot="1">
      <c r="A616" s="23"/>
      <c r="B616" s="24"/>
      <c r="C616" s="28"/>
      <c r="D616" s="24"/>
      <c r="E616" s="24"/>
      <c r="F616" s="28"/>
      <c r="G616" s="24"/>
      <c r="H616" s="24"/>
      <c r="I616" s="28"/>
      <c r="J616" s="28"/>
      <c r="K616" s="75"/>
      <c r="L616" s="75"/>
    </row>
    <row r="617" spans="1:12" ht="14.5" thickBot="1">
      <c r="A617" s="23"/>
      <c r="B617" s="24"/>
      <c r="C617" s="28"/>
      <c r="D617" s="24"/>
      <c r="E617" s="24"/>
      <c r="F617" s="28"/>
      <c r="G617" s="24"/>
      <c r="H617" s="24"/>
      <c r="I617" s="28"/>
      <c r="J617" s="28"/>
      <c r="K617" s="75"/>
      <c r="L617" s="75"/>
    </row>
    <row r="618" spans="1:12" ht="14.5" thickBot="1">
      <c r="A618" s="23"/>
      <c r="B618" s="24"/>
      <c r="C618" s="28"/>
      <c r="D618" s="24"/>
      <c r="E618" s="24"/>
      <c r="F618" s="28"/>
      <c r="G618" s="24"/>
      <c r="H618" s="24"/>
      <c r="I618" s="28"/>
      <c r="J618" s="28"/>
      <c r="K618" s="75"/>
      <c r="L618" s="75"/>
    </row>
    <row r="619" spans="1:12" ht="14.5" thickBot="1">
      <c r="A619" s="23"/>
      <c r="B619" s="24"/>
      <c r="C619" s="28"/>
      <c r="D619" s="24"/>
      <c r="E619" s="24"/>
      <c r="F619" s="28"/>
      <c r="G619" s="24"/>
      <c r="H619" s="24"/>
      <c r="I619" s="28"/>
      <c r="J619" s="28"/>
      <c r="K619" s="75"/>
      <c r="L619" s="75"/>
    </row>
    <row r="620" spans="1:12" ht="14.5" thickBot="1">
      <c r="A620" s="23"/>
      <c r="B620" s="24"/>
      <c r="C620" s="28"/>
      <c r="D620" s="24"/>
      <c r="E620" s="24"/>
      <c r="F620" s="28"/>
      <c r="G620" s="24"/>
      <c r="H620" s="24"/>
      <c r="I620" s="28"/>
      <c r="J620" s="28"/>
      <c r="K620" s="75"/>
      <c r="L620" s="75"/>
    </row>
    <row r="621" spans="1:12" ht="14.5" thickBot="1">
      <c r="A621" s="23"/>
      <c r="B621" s="24"/>
      <c r="C621" s="28"/>
      <c r="D621" s="24"/>
      <c r="E621" s="24"/>
      <c r="F621" s="28"/>
      <c r="G621" s="24"/>
      <c r="H621" s="24"/>
      <c r="I621" s="28"/>
      <c r="J621" s="28"/>
      <c r="K621" s="75"/>
      <c r="L621" s="75"/>
    </row>
    <row r="622" spans="1:12" ht="14.5" thickBot="1">
      <c r="A622" s="23"/>
      <c r="B622" s="24"/>
      <c r="C622" s="28"/>
      <c r="D622" s="24"/>
      <c r="E622" s="24"/>
      <c r="F622" s="28"/>
      <c r="G622" s="24"/>
      <c r="H622" s="24"/>
      <c r="I622" s="28"/>
      <c r="J622" s="28"/>
      <c r="K622" s="75"/>
      <c r="L622" s="75"/>
    </row>
    <row r="623" spans="1:12" ht="14.5" thickBot="1">
      <c r="A623" s="23"/>
      <c r="B623" s="24"/>
      <c r="C623" s="28"/>
      <c r="D623" s="24"/>
      <c r="E623" s="24"/>
      <c r="F623" s="28"/>
      <c r="G623" s="24"/>
      <c r="H623" s="24"/>
      <c r="I623" s="28"/>
      <c r="J623" s="28"/>
      <c r="K623" s="75"/>
      <c r="L623" s="75"/>
    </row>
    <row r="624" spans="1:12" ht="14.5" thickBot="1">
      <c r="A624" s="23"/>
      <c r="B624" s="24"/>
      <c r="C624" s="28"/>
      <c r="D624" s="24"/>
      <c r="E624" s="24"/>
      <c r="F624" s="28"/>
      <c r="G624" s="24"/>
      <c r="H624" s="24"/>
      <c r="I624" s="28"/>
      <c r="J624" s="28"/>
      <c r="K624" s="75"/>
      <c r="L624" s="75"/>
    </row>
    <row r="625" spans="1:12" ht="14.5" thickBot="1">
      <c r="A625" s="23"/>
      <c r="B625" s="24"/>
      <c r="C625" s="28"/>
      <c r="D625" s="24"/>
      <c r="E625" s="24"/>
      <c r="F625" s="28"/>
      <c r="G625" s="24"/>
      <c r="H625" s="24"/>
      <c r="I625" s="28"/>
      <c r="J625" s="28"/>
      <c r="K625" s="75"/>
      <c r="L625" s="75"/>
    </row>
    <row r="626" spans="1:12" ht="14.5" thickBot="1">
      <c r="A626" s="23"/>
      <c r="B626" s="24"/>
      <c r="C626" s="28"/>
      <c r="D626" s="24"/>
      <c r="E626" s="24"/>
      <c r="F626" s="28"/>
      <c r="G626" s="24"/>
      <c r="H626" s="24"/>
      <c r="I626" s="28"/>
      <c r="J626" s="28"/>
      <c r="K626" s="75"/>
      <c r="L626" s="75"/>
    </row>
    <row r="627" spans="1:12" ht="14.5" thickBot="1">
      <c r="A627" s="23"/>
      <c r="B627" s="24"/>
      <c r="C627" s="28"/>
      <c r="D627" s="24"/>
      <c r="E627" s="24"/>
      <c r="F627" s="28"/>
      <c r="G627" s="24"/>
      <c r="H627" s="24"/>
      <c r="I627" s="28"/>
      <c r="J627" s="28"/>
      <c r="K627" s="75"/>
      <c r="L627" s="75"/>
    </row>
    <row r="628" spans="1:12" ht="14.5" thickBot="1">
      <c r="A628" s="23"/>
      <c r="B628" s="24"/>
      <c r="C628" s="28"/>
      <c r="D628" s="24"/>
      <c r="E628" s="24"/>
      <c r="F628" s="28"/>
      <c r="G628" s="24"/>
      <c r="H628" s="24"/>
      <c r="I628" s="28"/>
      <c r="J628" s="28"/>
      <c r="K628" s="75"/>
      <c r="L628" s="75"/>
    </row>
    <row r="629" spans="1:12" ht="14.5" thickBot="1">
      <c r="A629" s="23"/>
      <c r="B629" s="24"/>
      <c r="C629" s="28"/>
      <c r="D629" s="24"/>
      <c r="E629" s="24"/>
      <c r="F629" s="28"/>
      <c r="G629" s="24"/>
      <c r="H629" s="24"/>
      <c r="I629" s="28"/>
      <c r="J629" s="28"/>
      <c r="K629" s="75"/>
      <c r="L629" s="75"/>
    </row>
    <row r="630" spans="1:12" ht="14.5" thickBot="1">
      <c r="A630" s="23"/>
      <c r="B630" s="24"/>
      <c r="C630" s="28"/>
      <c r="D630" s="24"/>
      <c r="E630" s="24"/>
      <c r="F630" s="28"/>
      <c r="G630" s="24"/>
      <c r="H630" s="24"/>
      <c r="I630" s="28"/>
      <c r="J630" s="28"/>
      <c r="K630" s="75"/>
      <c r="L630" s="75"/>
    </row>
    <row r="631" spans="1:12" ht="14.5" thickBot="1">
      <c r="A631" s="23"/>
      <c r="B631" s="24"/>
      <c r="C631" s="28"/>
      <c r="D631" s="24"/>
      <c r="E631" s="24"/>
      <c r="F631" s="28"/>
      <c r="G631" s="24"/>
      <c r="H631" s="24"/>
      <c r="I631" s="28"/>
      <c r="J631" s="28"/>
      <c r="K631" s="75"/>
      <c r="L631" s="75"/>
    </row>
    <row r="632" spans="1:12" ht="14.5" thickBot="1">
      <c r="A632" s="23"/>
      <c r="B632" s="24"/>
      <c r="C632" s="28"/>
      <c r="D632" s="24"/>
      <c r="E632" s="24"/>
      <c r="F632" s="28"/>
      <c r="G632" s="24"/>
      <c r="H632" s="24"/>
      <c r="I632" s="28"/>
      <c r="J632" s="28"/>
      <c r="K632" s="75"/>
      <c r="L632" s="75"/>
    </row>
    <row r="633" spans="1:12" ht="14.5" thickBot="1">
      <c r="A633" s="23"/>
      <c r="B633" s="24"/>
      <c r="C633" s="28"/>
      <c r="D633" s="24"/>
      <c r="E633" s="24"/>
      <c r="F633" s="28"/>
      <c r="G633" s="24"/>
      <c r="H633" s="24"/>
      <c r="I633" s="28"/>
      <c r="J633" s="28"/>
      <c r="K633" s="75"/>
      <c r="L633" s="75"/>
    </row>
    <row r="634" spans="1:12" ht="14.5" thickBot="1">
      <c r="A634" s="23"/>
      <c r="B634" s="24"/>
      <c r="C634" s="28"/>
      <c r="D634" s="24"/>
      <c r="E634" s="24"/>
      <c r="F634" s="28"/>
      <c r="G634" s="24"/>
      <c r="H634" s="24"/>
      <c r="I634" s="28"/>
      <c r="J634" s="28"/>
      <c r="K634" s="75"/>
      <c r="L634" s="75"/>
    </row>
    <row r="635" spans="1:12" ht="14.5" thickBot="1">
      <c r="A635" s="23"/>
      <c r="B635" s="24"/>
      <c r="C635" s="28"/>
      <c r="D635" s="24"/>
      <c r="E635" s="24"/>
      <c r="F635" s="28"/>
      <c r="G635" s="24"/>
      <c r="H635" s="24"/>
      <c r="I635" s="28"/>
      <c r="J635" s="28"/>
      <c r="K635" s="75"/>
      <c r="L635" s="75"/>
    </row>
    <row r="636" spans="1:12" ht="14.5" thickBot="1">
      <c r="A636" s="23"/>
      <c r="B636" s="24"/>
      <c r="C636" s="28"/>
      <c r="D636" s="24"/>
      <c r="E636" s="24"/>
      <c r="F636" s="28"/>
      <c r="G636" s="24"/>
      <c r="H636" s="24"/>
      <c r="I636" s="28"/>
      <c r="J636" s="28"/>
      <c r="K636" s="75"/>
      <c r="L636" s="75"/>
    </row>
    <row r="637" spans="1:12" ht="14.5" thickBot="1">
      <c r="A637" s="23"/>
      <c r="B637" s="24"/>
      <c r="C637" s="28"/>
      <c r="D637" s="24"/>
      <c r="E637" s="24"/>
      <c r="F637" s="28"/>
      <c r="G637" s="24"/>
      <c r="H637" s="24"/>
      <c r="I637" s="28"/>
      <c r="J637" s="28"/>
      <c r="K637" s="75"/>
      <c r="L637" s="75"/>
    </row>
    <row r="638" spans="1:12" ht="14.5" thickBot="1">
      <c r="A638" s="23"/>
      <c r="B638" s="24"/>
      <c r="C638" s="28"/>
      <c r="D638" s="24"/>
      <c r="E638" s="24"/>
      <c r="F638" s="28"/>
      <c r="G638" s="24"/>
      <c r="H638" s="24"/>
      <c r="I638" s="28"/>
      <c r="J638" s="28"/>
      <c r="K638" s="75"/>
      <c r="L638" s="75"/>
    </row>
    <row r="639" spans="1:12" ht="14.5" thickBot="1">
      <c r="A639" s="23"/>
      <c r="B639" s="24"/>
      <c r="C639" s="28"/>
      <c r="D639" s="24"/>
      <c r="E639" s="24"/>
      <c r="F639" s="28"/>
      <c r="G639" s="24"/>
      <c r="H639" s="24"/>
      <c r="I639" s="28"/>
      <c r="J639" s="28"/>
      <c r="K639" s="75"/>
      <c r="L639" s="75"/>
    </row>
    <row r="640" spans="1:12" ht="14.5" thickBot="1">
      <c r="A640" s="23"/>
      <c r="B640" s="24"/>
      <c r="C640" s="28"/>
      <c r="D640" s="24"/>
      <c r="E640" s="24"/>
      <c r="F640" s="28"/>
      <c r="G640" s="24"/>
      <c r="H640" s="24"/>
      <c r="I640" s="28"/>
      <c r="J640" s="28"/>
      <c r="K640" s="75"/>
      <c r="L640" s="75"/>
    </row>
    <row r="641" spans="1:12" ht="14.5" thickBot="1">
      <c r="A641" s="23"/>
      <c r="B641" s="24"/>
      <c r="C641" s="28"/>
      <c r="D641" s="24"/>
      <c r="E641" s="24"/>
      <c r="F641" s="28"/>
      <c r="G641" s="24"/>
      <c r="H641" s="24"/>
      <c r="I641" s="28"/>
      <c r="J641" s="28"/>
      <c r="K641" s="75"/>
      <c r="L641" s="75"/>
    </row>
    <row r="642" spans="1:12" ht="14.5" thickBot="1">
      <c r="A642" s="23"/>
      <c r="B642" s="24"/>
      <c r="C642" s="28"/>
      <c r="D642" s="24"/>
      <c r="E642" s="24"/>
      <c r="F642" s="28"/>
      <c r="G642" s="24"/>
      <c r="H642" s="24"/>
      <c r="I642" s="28"/>
      <c r="J642" s="28"/>
      <c r="K642" s="75"/>
      <c r="L642" s="75"/>
    </row>
    <row r="643" spans="1:12" ht="14.5" thickBot="1">
      <c r="A643" s="23"/>
      <c r="B643" s="24"/>
      <c r="C643" s="28"/>
      <c r="D643" s="24"/>
      <c r="E643" s="24"/>
      <c r="F643" s="28"/>
      <c r="G643" s="24"/>
      <c r="H643" s="24"/>
      <c r="I643" s="28"/>
      <c r="J643" s="28"/>
      <c r="K643" s="75"/>
      <c r="L643" s="75"/>
    </row>
    <row r="644" spans="1:12" ht="14.5" thickBot="1">
      <c r="A644" s="23"/>
      <c r="B644" s="24"/>
      <c r="C644" s="28"/>
      <c r="D644" s="24"/>
      <c r="E644" s="24"/>
      <c r="F644" s="28"/>
      <c r="G644" s="24"/>
      <c r="H644" s="24"/>
      <c r="I644" s="28"/>
      <c r="J644" s="28"/>
      <c r="K644" s="75"/>
      <c r="L644" s="75"/>
    </row>
    <row r="645" spans="1:12" ht="14.5" thickBot="1">
      <c r="A645" s="23"/>
      <c r="B645" s="24"/>
      <c r="C645" s="28"/>
      <c r="D645" s="24"/>
      <c r="E645" s="24"/>
      <c r="F645" s="28"/>
      <c r="G645" s="24"/>
      <c r="H645" s="24"/>
      <c r="I645" s="28"/>
      <c r="J645" s="28"/>
      <c r="K645" s="75"/>
      <c r="L645" s="75"/>
    </row>
    <row r="646" spans="1:12" ht="14.5" thickBot="1">
      <c r="A646" s="23"/>
      <c r="B646" s="24"/>
      <c r="C646" s="28"/>
      <c r="D646" s="24"/>
      <c r="E646" s="24"/>
      <c r="F646" s="28"/>
      <c r="G646" s="24"/>
      <c r="H646" s="24"/>
      <c r="I646" s="28"/>
      <c r="J646" s="28"/>
      <c r="K646" s="75"/>
      <c r="L646" s="75"/>
    </row>
    <row r="647" spans="1:12" ht="14.5" thickBot="1">
      <c r="A647" s="23"/>
      <c r="B647" s="24"/>
      <c r="C647" s="28"/>
      <c r="D647" s="24"/>
      <c r="E647" s="24"/>
      <c r="F647" s="28"/>
      <c r="G647" s="24"/>
      <c r="H647" s="24"/>
      <c r="I647" s="28"/>
      <c r="J647" s="28"/>
      <c r="K647" s="75"/>
      <c r="L647" s="75"/>
    </row>
    <row r="648" spans="1:12" ht="14.5" thickBot="1">
      <c r="A648" s="23"/>
      <c r="B648" s="24"/>
      <c r="C648" s="28"/>
      <c r="D648" s="24"/>
      <c r="E648" s="24"/>
      <c r="F648" s="28"/>
      <c r="G648" s="24"/>
      <c r="H648" s="24"/>
      <c r="I648" s="28"/>
      <c r="J648" s="28"/>
      <c r="K648" s="75"/>
      <c r="L648" s="75"/>
    </row>
    <row r="649" spans="1:12" ht="14.5" thickBot="1">
      <c r="A649" s="23"/>
      <c r="B649" s="24"/>
      <c r="C649" s="28"/>
      <c r="D649" s="24"/>
      <c r="E649" s="24"/>
      <c r="F649" s="28"/>
      <c r="G649" s="24"/>
      <c r="H649" s="24"/>
      <c r="I649" s="28"/>
      <c r="J649" s="28"/>
      <c r="K649" s="75"/>
      <c r="L649" s="75"/>
    </row>
    <row r="650" spans="1:12" ht="14.5" thickBot="1">
      <c r="A650" s="23"/>
      <c r="B650" s="24"/>
      <c r="C650" s="28"/>
      <c r="D650" s="24"/>
      <c r="E650" s="24"/>
      <c r="F650" s="28"/>
      <c r="G650" s="24"/>
      <c r="H650" s="24"/>
      <c r="I650" s="28"/>
      <c r="J650" s="28"/>
      <c r="K650" s="75"/>
      <c r="L650" s="75"/>
    </row>
    <row r="651" spans="1:12" ht="14.5" thickBot="1">
      <c r="A651" s="23"/>
      <c r="B651" s="24"/>
      <c r="C651" s="28"/>
      <c r="D651" s="24"/>
      <c r="E651" s="24"/>
      <c r="F651" s="28"/>
      <c r="G651" s="24"/>
      <c r="H651" s="24"/>
      <c r="I651" s="28"/>
      <c r="J651" s="28"/>
      <c r="K651" s="75"/>
      <c r="L651" s="75"/>
    </row>
    <row r="652" spans="1:12" ht="14.5" thickBot="1">
      <c r="A652" s="23"/>
      <c r="B652" s="24"/>
      <c r="C652" s="28"/>
      <c r="D652" s="24"/>
      <c r="E652" s="24"/>
      <c r="F652" s="28"/>
      <c r="G652" s="24"/>
      <c r="H652" s="24"/>
      <c r="I652" s="28"/>
      <c r="J652" s="28"/>
      <c r="K652" s="75"/>
      <c r="L652" s="75"/>
    </row>
    <row r="653" spans="1:12" ht="14.5" thickBot="1">
      <c r="A653" s="23"/>
      <c r="B653" s="24"/>
      <c r="C653" s="28"/>
      <c r="D653" s="24"/>
      <c r="E653" s="24"/>
      <c r="F653" s="28"/>
      <c r="G653" s="24"/>
      <c r="H653" s="24"/>
      <c r="I653" s="28"/>
      <c r="J653" s="28"/>
      <c r="K653" s="75"/>
      <c r="L653" s="75"/>
    </row>
    <row r="654" spans="1:12" ht="14.5" thickBot="1">
      <c r="A654" s="23"/>
      <c r="B654" s="24"/>
      <c r="C654" s="28"/>
      <c r="D654" s="24"/>
      <c r="E654" s="24"/>
      <c r="F654" s="28"/>
      <c r="G654" s="24"/>
      <c r="H654" s="24"/>
      <c r="I654" s="28"/>
      <c r="J654" s="28"/>
      <c r="K654" s="75"/>
      <c r="L654" s="75"/>
    </row>
    <row r="655" spans="1:12" ht="14.5" thickBot="1">
      <c r="A655" s="23"/>
      <c r="B655" s="24"/>
      <c r="C655" s="28"/>
      <c r="D655" s="24"/>
      <c r="E655" s="24"/>
      <c r="F655" s="28"/>
      <c r="G655" s="24"/>
      <c r="H655" s="24"/>
      <c r="I655" s="28"/>
      <c r="J655" s="28"/>
      <c r="K655" s="75"/>
      <c r="L655" s="75"/>
    </row>
    <row r="656" spans="1:12" ht="14.5" thickBot="1">
      <c r="A656" s="23"/>
      <c r="B656" s="24"/>
      <c r="C656" s="28"/>
      <c r="D656" s="24"/>
      <c r="E656" s="24"/>
      <c r="F656" s="28"/>
      <c r="G656" s="24"/>
      <c r="H656" s="24"/>
      <c r="I656" s="28"/>
      <c r="J656" s="28"/>
      <c r="K656" s="75"/>
      <c r="L656" s="75"/>
    </row>
    <row r="657" spans="1:12" ht="14.5" thickBot="1">
      <c r="A657" s="23"/>
      <c r="B657" s="24"/>
      <c r="C657" s="28"/>
      <c r="D657" s="24"/>
      <c r="E657" s="24"/>
      <c r="F657" s="28"/>
      <c r="G657" s="24"/>
      <c r="H657" s="24"/>
      <c r="I657" s="28"/>
      <c r="J657" s="28"/>
      <c r="K657" s="75"/>
      <c r="L657" s="75"/>
    </row>
    <row r="658" spans="1:12" ht="14.5" thickBot="1">
      <c r="A658" s="23"/>
      <c r="B658" s="24"/>
      <c r="C658" s="28"/>
      <c r="D658" s="24"/>
      <c r="E658" s="24"/>
      <c r="F658" s="28"/>
      <c r="G658" s="24"/>
      <c r="H658" s="24"/>
      <c r="I658" s="28"/>
      <c r="J658" s="28"/>
      <c r="K658" s="75"/>
      <c r="L658" s="75"/>
    </row>
    <row r="659" spans="1:12" ht="14.5" thickBot="1">
      <c r="A659" s="23"/>
      <c r="B659" s="24"/>
      <c r="C659" s="28"/>
      <c r="D659" s="24"/>
      <c r="E659" s="24"/>
      <c r="F659" s="28"/>
      <c r="G659" s="24"/>
      <c r="H659" s="24"/>
      <c r="I659" s="28"/>
      <c r="J659" s="28"/>
      <c r="K659" s="75"/>
      <c r="L659" s="75"/>
    </row>
    <row r="660" spans="1:12" ht="14.5" thickBot="1">
      <c r="A660" s="23"/>
      <c r="B660" s="24"/>
      <c r="C660" s="28"/>
      <c r="D660" s="24"/>
      <c r="E660" s="24"/>
      <c r="F660" s="28"/>
      <c r="G660" s="24"/>
      <c r="H660" s="24"/>
      <c r="I660" s="28"/>
      <c r="J660" s="28"/>
      <c r="K660" s="75"/>
      <c r="L660" s="75"/>
    </row>
    <row r="661" spans="1:12" ht="14.5" thickBot="1">
      <c r="A661" s="23"/>
      <c r="B661" s="24"/>
      <c r="C661" s="28"/>
      <c r="D661" s="24"/>
      <c r="E661" s="24"/>
      <c r="F661" s="28"/>
      <c r="G661" s="24"/>
      <c r="H661" s="24"/>
      <c r="I661" s="28"/>
      <c r="J661" s="28"/>
      <c r="K661" s="75"/>
      <c r="L661" s="75"/>
    </row>
    <row r="662" spans="1:12" ht="14.5" thickBot="1">
      <c r="A662" s="23"/>
      <c r="B662" s="24"/>
      <c r="C662" s="28"/>
      <c r="D662" s="24"/>
      <c r="E662" s="24"/>
      <c r="F662" s="28"/>
      <c r="G662" s="24"/>
      <c r="H662" s="24"/>
      <c r="I662" s="28"/>
      <c r="J662" s="28"/>
      <c r="K662" s="75"/>
      <c r="L662" s="75"/>
    </row>
    <row r="663" spans="1:12" ht="14.5" thickBot="1">
      <c r="A663" s="23"/>
      <c r="B663" s="24"/>
      <c r="C663" s="28"/>
      <c r="D663" s="24"/>
      <c r="E663" s="24"/>
      <c r="F663" s="28"/>
      <c r="G663" s="24"/>
      <c r="H663" s="24"/>
      <c r="I663" s="28"/>
      <c r="J663" s="28"/>
      <c r="K663" s="75"/>
      <c r="L663" s="75"/>
    </row>
    <row r="664" spans="1:12" ht="14.5" thickBot="1">
      <c r="A664" s="23"/>
      <c r="B664" s="24"/>
      <c r="C664" s="28"/>
      <c r="D664" s="24"/>
      <c r="E664" s="24"/>
      <c r="F664" s="28"/>
      <c r="G664" s="24"/>
      <c r="H664" s="24"/>
      <c r="I664" s="28"/>
      <c r="J664" s="28"/>
      <c r="K664" s="75"/>
      <c r="L664" s="75"/>
    </row>
    <row r="665" spans="1:12" ht="14.5" thickBot="1">
      <c r="A665" s="23"/>
      <c r="B665" s="24"/>
      <c r="C665" s="28"/>
      <c r="D665" s="24"/>
      <c r="E665" s="24"/>
      <c r="F665" s="28"/>
      <c r="G665" s="24"/>
      <c r="H665" s="24"/>
      <c r="I665" s="28"/>
      <c r="J665" s="28"/>
      <c r="K665" s="75"/>
      <c r="L665" s="75"/>
    </row>
    <row r="666" spans="1:12" ht="14.5" thickBot="1">
      <c r="A666" s="23"/>
      <c r="B666" s="24"/>
      <c r="C666" s="28"/>
      <c r="D666" s="24"/>
      <c r="E666" s="24"/>
      <c r="F666" s="28"/>
      <c r="G666" s="24"/>
      <c r="H666" s="24"/>
      <c r="I666" s="28"/>
      <c r="J666" s="28"/>
      <c r="K666" s="75"/>
      <c r="L666" s="75"/>
    </row>
    <row r="667" spans="1:12" ht="14.5" thickBot="1">
      <c r="A667" s="23"/>
      <c r="B667" s="24"/>
      <c r="C667" s="28"/>
      <c r="D667" s="24"/>
      <c r="E667" s="24"/>
      <c r="F667" s="28"/>
      <c r="G667" s="24"/>
      <c r="H667" s="24"/>
      <c r="I667" s="28"/>
      <c r="J667" s="28"/>
      <c r="K667" s="75"/>
      <c r="L667" s="75"/>
    </row>
    <row r="668" spans="1:12" ht="14.5" thickBot="1">
      <c r="A668" s="23"/>
      <c r="B668" s="24"/>
      <c r="C668" s="28"/>
      <c r="D668" s="24"/>
      <c r="E668" s="24"/>
      <c r="F668" s="28"/>
      <c r="G668" s="24"/>
      <c r="H668" s="24"/>
      <c r="I668" s="28"/>
      <c r="J668" s="28"/>
      <c r="K668" s="75"/>
      <c r="L668" s="75"/>
    </row>
    <row r="669" spans="1:12" ht="14.5" thickBot="1">
      <c r="A669" s="23"/>
      <c r="B669" s="24"/>
      <c r="C669" s="28"/>
      <c r="D669" s="24"/>
      <c r="E669" s="24"/>
      <c r="F669" s="28"/>
      <c r="G669" s="24"/>
      <c r="H669" s="24"/>
      <c r="I669" s="28"/>
      <c r="J669" s="28"/>
      <c r="K669" s="75"/>
      <c r="L669" s="75"/>
    </row>
    <row r="670" spans="1:12" ht="14.5" thickBot="1">
      <c r="A670" s="23"/>
      <c r="B670" s="24"/>
      <c r="C670" s="28"/>
      <c r="D670" s="24"/>
      <c r="E670" s="24"/>
      <c r="F670" s="28"/>
      <c r="G670" s="24"/>
      <c r="H670" s="24"/>
      <c r="I670" s="28"/>
      <c r="J670" s="28"/>
      <c r="K670" s="75"/>
      <c r="L670" s="75"/>
    </row>
    <row r="671" spans="1:12" ht="14.5" thickBot="1">
      <c r="A671" s="23"/>
      <c r="B671" s="24"/>
      <c r="C671" s="28"/>
      <c r="D671" s="24"/>
      <c r="E671" s="24"/>
      <c r="F671" s="28"/>
      <c r="G671" s="24"/>
      <c r="H671" s="24"/>
      <c r="I671" s="28"/>
      <c r="J671" s="28"/>
      <c r="K671" s="75"/>
      <c r="L671" s="75"/>
    </row>
    <row r="672" spans="1:12" ht="14.5" thickBot="1">
      <c r="A672" s="23"/>
      <c r="B672" s="24"/>
      <c r="C672" s="28"/>
      <c r="D672" s="24"/>
      <c r="E672" s="24"/>
      <c r="F672" s="28"/>
      <c r="G672" s="24"/>
      <c r="H672" s="24"/>
      <c r="I672" s="28"/>
      <c r="J672" s="28"/>
      <c r="K672" s="75"/>
      <c r="L672" s="75"/>
    </row>
    <row r="673" spans="1:12" ht="14.5" thickBot="1">
      <c r="A673" s="23"/>
      <c r="B673" s="24"/>
      <c r="C673" s="28"/>
      <c r="D673" s="24"/>
      <c r="E673" s="24"/>
      <c r="F673" s="28"/>
      <c r="G673" s="24"/>
      <c r="H673" s="24"/>
      <c r="I673" s="28"/>
      <c r="J673" s="28"/>
      <c r="K673" s="75"/>
      <c r="L673" s="75"/>
    </row>
    <row r="674" spans="1:12" ht="14.5" thickBot="1">
      <c r="A674" s="23"/>
      <c r="B674" s="24"/>
      <c r="C674" s="28"/>
      <c r="D674" s="24"/>
      <c r="E674" s="24"/>
      <c r="F674" s="28"/>
      <c r="G674" s="24"/>
      <c r="H674" s="24"/>
      <c r="I674" s="28"/>
      <c r="J674" s="28"/>
      <c r="K674" s="75"/>
      <c r="L674" s="75"/>
    </row>
    <row r="675" spans="1:12" ht="14.5" thickBot="1">
      <c r="A675" s="23"/>
      <c r="B675" s="24"/>
      <c r="C675" s="28"/>
      <c r="D675" s="24"/>
      <c r="E675" s="24"/>
      <c r="F675" s="28"/>
      <c r="G675" s="24"/>
      <c r="H675" s="24"/>
      <c r="I675" s="28"/>
      <c r="J675" s="28"/>
      <c r="K675" s="75"/>
      <c r="L675" s="75"/>
    </row>
    <row r="676" spans="1:12" ht="14.5" thickBot="1">
      <c r="A676" s="23"/>
      <c r="B676" s="24"/>
      <c r="C676" s="28"/>
      <c r="D676" s="24"/>
      <c r="E676" s="24"/>
      <c r="F676" s="28"/>
      <c r="G676" s="24"/>
      <c r="H676" s="24"/>
      <c r="I676" s="28"/>
      <c r="J676" s="28"/>
      <c r="K676" s="75"/>
      <c r="L676" s="75"/>
    </row>
    <row r="677" spans="1:12" ht="14.5" thickBot="1">
      <c r="A677" s="23"/>
      <c r="B677" s="24"/>
      <c r="C677" s="28"/>
      <c r="D677" s="24"/>
      <c r="E677" s="24"/>
      <c r="F677" s="28"/>
      <c r="G677" s="24"/>
      <c r="H677" s="24"/>
      <c r="I677" s="28"/>
      <c r="J677" s="28"/>
      <c r="K677" s="75"/>
      <c r="L677" s="75"/>
    </row>
    <row r="678" spans="1:12" ht="14.5" thickBot="1">
      <c r="A678" s="23"/>
      <c r="B678" s="24"/>
      <c r="C678" s="28"/>
      <c r="D678" s="24"/>
      <c r="E678" s="24"/>
      <c r="F678" s="28"/>
      <c r="G678" s="24"/>
      <c r="H678" s="24"/>
      <c r="I678" s="28"/>
      <c r="J678" s="28"/>
      <c r="K678" s="75"/>
      <c r="L678" s="75"/>
    </row>
    <row r="679" spans="1:12" ht="14.5" thickBot="1">
      <c r="A679" s="23"/>
      <c r="B679" s="24"/>
      <c r="C679" s="28"/>
      <c r="D679" s="24"/>
      <c r="E679" s="24"/>
      <c r="F679" s="28"/>
      <c r="G679" s="24"/>
      <c r="H679" s="24"/>
      <c r="I679" s="28"/>
      <c r="J679" s="28"/>
      <c r="K679" s="75"/>
      <c r="L679" s="75"/>
    </row>
    <row r="680" spans="1:12" ht="14.5" thickBot="1">
      <c r="A680" s="23"/>
      <c r="B680" s="24"/>
      <c r="C680" s="28"/>
      <c r="D680" s="24"/>
      <c r="E680" s="24"/>
      <c r="F680" s="28"/>
      <c r="G680" s="24"/>
      <c r="H680" s="24"/>
      <c r="I680" s="28"/>
      <c r="J680" s="28"/>
      <c r="K680" s="75"/>
      <c r="L680" s="75"/>
    </row>
    <row r="681" spans="1:12" ht="14.5" thickBot="1">
      <c r="A681" s="23"/>
      <c r="B681" s="24"/>
      <c r="C681" s="28"/>
      <c r="D681" s="24"/>
      <c r="E681" s="24"/>
      <c r="F681" s="28"/>
      <c r="G681" s="24"/>
      <c r="H681" s="24"/>
      <c r="I681" s="28"/>
      <c r="J681" s="28"/>
      <c r="K681" s="75"/>
      <c r="L681" s="75"/>
    </row>
    <row r="682" spans="1:12" ht="14.5" thickBot="1">
      <c r="A682" s="23"/>
      <c r="B682" s="24"/>
      <c r="C682" s="28"/>
      <c r="D682" s="24"/>
      <c r="E682" s="24"/>
      <c r="F682" s="28"/>
      <c r="G682" s="24"/>
      <c r="H682" s="24"/>
      <c r="I682" s="28"/>
      <c r="J682" s="28"/>
      <c r="K682" s="75"/>
      <c r="L682" s="75"/>
    </row>
    <row r="683" spans="1:12" ht="14.5" thickBot="1">
      <c r="A683" s="23"/>
      <c r="B683" s="24"/>
      <c r="C683" s="28"/>
      <c r="D683" s="24"/>
      <c r="E683" s="24"/>
      <c r="F683" s="28"/>
      <c r="G683" s="24"/>
      <c r="H683" s="24"/>
      <c r="I683" s="28"/>
      <c r="J683" s="28"/>
      <c r="K683" s="75"/>
      <c r="L683" s="75"/>
    </row>
    <row r="684" spans="1:12" ht="14.5" thickBot="1">
      <c r="A684" s="23"/>
      <c r="B684" s="24"/>
      <c r="C684" s="28"/>
      <c r="D684" s="24"/>
      <c r="E684" s="24"/>
      <c r="F684" s="28"/>
      <c r="G684" s="24"/>
      <c r="H684" s="24"/>
      <c r="I684" s="28"/>
      <c r="J684" s="28"/>
      <c r="K684" s="75"/>
      <c r="L684" s="75"/>
    </row>
    <row r="685" spans="1:12" ht="14.5" thickBot="1">
      <c r="A685" s="23"/>
      <c r="B685" s="24"/>
      <c r="C685" s="28"/>
      <c r="D685" s="24"/>
      <c r="E685" s="24"/>
      <c r="F685" s="28"/>
      <c r="G685" s="24"/>
      <c r="H685" s="24"/>
      <c r="I685" s="28"/>
      <c r="J685" s="28"/>
      <c r="K685" s="75"/>
      <c r="L685" s="75"/>
    </row>
    <row r="686" spans="1:12" ht="14.5" thickBot="1">
      <c r="A686" s="23"/>
      <c r="B686" s="24"/>
      <c r="C686" s="28"/>
      <c r="D686" s="24"/>
      <c r="E686" s="24"/>
      <c r="F686" s="28"/>
      <c r="G686" s="24"/>
      <c r="H686" s="24"/>
      <c r="I686" s="28"/>
      <c r="J686" s="28"/>
      <c r="K686" s="75"/>
      <c r="L686" s="75"/>
    </row>
    <row r="687" spans="1:12" ht="14.5" thickBot="1">
      <c r="A687" s="23"/>
      <c r="B687" s="24"/>
      <c r="C687" s="28"/>
      <c r="D687" s="24"/>
      <c r="E687" s="24"/>
      <c r="F687" s="28"/>
      <c r="G687" s="24"/>
      <c r="H687" s="24"/>
      <c r="I687" s="28"/>
      <c r="J687" s="28"/>
      <c r="K687" s="75"/>
      <c r="L687" s="75"/>
    </row>
    <row r="688" spans="1:12" ht="14.5" thickBot="1">
      <c r="A688" s="23"/>
      <c r="B688" s="24"/>
      <c r="C688" s="28"/>
      <c r="D688" s="24"/>
      <c r="E688" s="24"/>
      <c r="F688" s="28"/>
      <c r="G688" s="24"/>
      <c r="H688" s="24"/>
      <c r="I688" s="28"/>
      <c r="J688" s="28"/>
      <c r="K688" s="75"/>
      <c r="L688" s="75"/>
    </row>
    <row r="689" spans="1:12" ht="14.5" thickBot="1">
      <c r="A689" s="23"/>
      <c r="B689" s="24"/>
      <c r="C689" s="28"/>
      <c r="D689" s="24"/>
      <c r="E689" s="24"/>
      <c r="F689" s="28"/>
      <c r="G689" s="24"/>
      <c r="H689" s="24"/>
      <c r="I689" s="28"/>
      <c r="J689" s="28"/>
      <c r="K689" s="75"/>
      <c r="L689" s="75"/>
    </row>
    <row r="690" spans="1:12" ht="14.5" thickBot="1">
      <c r="A690" s="23"/>
      <c r="B690" s="24"/>
      <c r="C690" s="28"/>
      <c r="D690" s="24"/>
      <c r="E690" s="24"/>
      <c r="F690" s="28"/>
      <c r="G690" s="24"/>
      <c r="H690" s="24"/>
      <c r="I690" s="28"/>
      <c r="J690" s="28"/>
      <c r="K690" s="75"/>
      <c r="L690" s="75"/>
    </row>
    <row r="691" spans="1:12" ht="14.5" thickBot="1">
      <c r="A691" s="23"/>
      <c r="B691" s="24"/>
      <c r="C691" s="28"/>
      <c r="D691" s="24"/>
      <c r="E691" s="24"/>
      <c r="F691" s="28"/>
      <c r="G691" s="24"/>
      <c r="H691" s="24"/>
      <c r="I691" s="28"/>
      <c r="J691" s="28"/>
      <c r="K691" s="75"/>
      <c r="L691" s="75"/>
    </row>
    <row r="692" spans="1:12" ht="14.5" thickBot="1">
      <c r="A692" s="23"/>
      <c r="B692" s="24"/>
      <c r="C692" s="28"/>
      <c r="D692" s="24"/>
      <c r="E692" s="24"/>
      <c r="F692" s="28"/>
      <c r="G692" s="24"/>
      <c r="H692" s="24"/>
      <c r="I692" s="28"/>
      <c r="J692" s="28"/>
      <c r="K692" s="75"/>
      <c r="L692" s="75"/>
    </row>
    <row r="693" spans="1:12" ht="14.5" thickBot="1">
      <c r="A693" s="23"/>
      <c r="B693" s="24"/>
      <c r="C693" s="28"/>
      <c r="D693" s="24"/>
      <c r="E693" s="24"/>
      <c r="F693" s="28"/>
      <c r="G693" s="24"/>
      <c r="H693" s="24"/>
      <c r="I693" s="28"/>
      <c r="J693" s="28"/>
      <c r="K693" s="75"/>
      <c r="L693" s="75"/>
    </row>
    <row r="694" spans="1:12" ht="14.5" thickBot="1">
      <c r="A694" s="23"/>
      <c r="B694" s="24"/>
      <c r="C694" s="28"/>
      <c r="D694" s="24"/>
      <c r="E694" s="24"/>
      <c r="F694" s="28"/>
      <c r="G694" s="24"/>
      <c r="H694" s="24"/>
      <c r="I694" s="28"/>
      <c r="J694" s="28"/>
      <c r="K694" s="75"/>
      <c r="L694" s="75"/>
    </row>
    <row r="695" spans="1:12" ht="14.5" thickBot="1">
      <c r="A695" s="23"/>
      <c r="B695" s="24"/>
      <c r="C695" s="28"/>
      <c r="D695" s="24"/>
      <c r="E695" s="24"/>
      <c r="F695" s="28"/>
      <c r="G695" s="24"/>
      <c r="H695" s="24"/>
      <c r="I695" s="28"/>
      <c r="J695" s="28"/>
      <c r="K695" s="75"/>
      <c r="L695" s="75"/>
    </row>
    <row r="696" spans="1:12" ht="14.5" thickBot="1">
      <c r="A696" s="23"/>
      <c r="B696" s="24"/>
      <c r="C696" s="28"/>
      <c r="D696" s="24"/>
      <c r="E696" s="24"/>
      <c r="F696" s="28"/>
      <c r="G696" s="24"/>
      <c r="H696" s="24"/>
      <c r="I696" s="28"/>
      <c r="J696" s="28"/>
      <c r="K696" s="75"/>
      <c r="L696" s="75"/>
    </row>
    <row r="697" spans="1:12" ht="14.5" thickBot="1">
      <c r="A697" s="23"/>
      <c r="B697" s="24"/>
      <c r="C697" s="28"/>
      <c r="D697" s="24"/>
      <c r="E697" s="24"/>
      <c r="F697" s="28"/>
      <c r="G697" s="24"/>
      <c r="H697" s="24"/>
      <c r="I697" s="28"/>
      <c r="J697" s="28"/>
      <c r="K697" s="75"/>
      <c r="L697" s="75"/>
    </row>
    <row r="698" spans="1:12" ht="14.5" thickBot="1">
      <c r="A698" s="23"/>
      <c r="B698" s="24"/>
      <c r="C698" s="28"/>
      <c r="D698" s="24"/>
      <c r="E698" s="24"/>
      <c r="F698" s="28"/>
      <c r="G698" s="24"/>
      <c r="H698" s="24"/>
      <c r="I698" s="28"/>
      <c r="J698" s="28"/>
      <c r="K698" s="75"/>
      <c r="L698" s="75"/>
    </row>
    <row r="699" spans="1:12" ht="14.5" thickBot="1">
      <c r="A699" s="23"/>
      <c r="B699" s="24"/>
      <c r="C699" s="28"/>
      <c r="D699" s="24"/>
      <c r="E699" s="24"/>
      <c r="F699" s="28"/>
      <c r="G699" s="24"/>
      <c r="H699" s="24"/>
      <c r="I699" s="28"/>
      <c r="J699" s="28"/>
      <c r="K699" s="75"/>
      <c r="L699" s="75"/>
    </row>
    <row r="700" spans="1:12" ht="14.5" thickBot="1">
      <c r="A700" s="23"/>
      <c r="B700" s="24"/>
      <c r="C700" s="28"/>
      <c r="D700" s="24"/>
      <c r="E700" s="24"/>
      <c r="F700" s="28"/>
      <c r="G700" s="24"/>
      <c r="H700" s="24"/>
      <c r="I700" s="28"/>
      <c r="J700" s="28"/>
      <c r="K700" s="75"/>
      <c r="L700" s="75"/>
    </row>
    <row r="701" spans="1:12" ht="14.5" thickBot="1">
      <c r="A701" s="23"/>
      <c r="B701" s="24"/>
      <c r="C701" s="28"/>
      <c r="D701" s="24"/>
      <c r="E701" s="24"/>
      <c r="F701" s="28"/>
      <c r="G701" s="24"/>
      <c r="H701" s="24"/>
      <c r="I701" s="28"/>
      <c r="J701" s="28"/>
      <c r="K701" s="75"/>
      <c r="L701" s="75"/>
    </row>
    <row r="702" spans="1:12" ht="14.5" thickBot="1">
      <c r="A702" s="23"/>
      <c r="B702" s="24"/>
      <c r="C702" s="28"/>
      <c r="D702" s="24"/>
      <c r="E702" s="24"/>
      <c r="F702" s="28"/>
      <c r="G702" s="24"/>
      <c r="H702" s="24"/>
      <c r="I702" s="28"/>
      <c r="J702" s="28"/>
      <c r="K702" s="75"/>
      <c r="L702" s="75"/>
    </row>
    <row r="703" spans="1:12" ht="14.5" thickBot="1">
      <c r="A703" s="23"/>
      <c r="B703" s="24"/>
      <c r="C703" s="28"/>
      <c r="D703" s="24"/>
      <c r="E703" s="24"/>
      <c r="F703" s="28"/>
      <c r="G703" s="24"/>
      <c r="H703" s="24"/>
      <c r="I703" s="28"/>
      <c r="J703" s="28"/>
      <c r="K703" s="75"/>
      <c r="L703" s="75"/>
    </row>
    <row r="704" spans="1:12" ht="14.5" thickBot="1">
      <c r="A704" s="23"/>
      <c r="B704" s="24"/>
      <c r="C704" s="28"/>
      <c r="D704" s="24"/>
      <c r="E704" s="24"/>
      <c r="F704" s="28"/>
      <c r="G704" s="24"/>
      <c r="H704" s="24"/>
      <c r="I704" s="28"/>
      <c r="J704" s="28"/>
      <c r="K704" s="75"/>
      <c r="L704" s="75"/>
    </row>
    <row r="705" spans="1:12" ht="14.5" thickBot="1">
      <c r="A705" s="23"/>
      <c r="B705" s="24"/>
      <c r="C705" s="28"/>
      <c r="D705" s="24"/>
      <c r="E705" s="24"/>
      <c r="F705" s="28"/>
      <c r="G705" s="24"/>
      <c r="H705" s="24"/>
      <c r="I705" s="28"/>
      <c r="J705" s="28"/>
      <c r="K705" s="75"/>
      <c r="L705" s="75"/>
    </row>
    <row r="706" spans="1:12" ht="14.5" thickBot="1">
      <c r="A706" s="23"/>
      <c r="B706" s="24"/>
      <c r="C706" s="28"/>
      <c r="D706" s="24"/>
      <c r="E706" s="24"/>
      <c r="F706" s="28"/>
      <c r="G706" s="24"/>
      <c r="H706" s="24"/>
      <c r="I706" s="28"/>
      <c r="J706" s="28"/>
      <c r="K706" s="75"/>
      <c r="L706" s="75"/>
    </row>
    <row r="707" spans="1:12" ht="14.5" thickBot="1">
      <c r="A707" s="23"/>
      <c r="B707" s="24"/>
      <c r="C707" s="28"/>
      <c r="D707" s="24"/>
      <c r="E707" s="24"/>
      <c r="F707" s="28"/>
      <c r="G707" s="24"/>
      <c r="H707" s="24"/>
      <c r="I707" s="28"/>
      <c r="J707" s="28"/>
      <c r="K707" s="75"/>
      <c r="L707" s="75"/>
    </row>
    <row r="708" spans="1:12" ht="14.5" thickBot="1">
      <c r="A708" s="23"/>
      <c r="B708" s="24"/>
      <c r="C708" s="28"/>
      <c r="D708" s="24"/>
      <c r="E708" s="24"/>
      <c r="F708" s="28"/>
      <c r="G708" s="24"/>
      <c r="H708" s="24"/>
      <c r="I708" s="28"/>
      <c r="J708" s="28"/>
      <c r="K708" s="75"/>
      <c r="L708" s="75"/>
    </row>
    <row r="709" spans="1:12" ht="14.5" thickBot="1">
      <c r="A709" s="23"/>
      <c r="B709" s="24"/>
      <c r="C709" s="28"/>
      <c r="D709" s="24"/>
      <c r="E709" s="24"/>
      <c r="F709" s="28"/>
      <c r="G709" s="24"/>
      <c r="H709" s="24"/>
      <c r="I709" s="28"/>
      <c r="J709" s="28"/>
      <c r="K709" s="75"/>
      <c r="L709" s="75"/>
    </row>
    <row r="710" spans="1:12" ht="14.5" thickBot="1">
      <c r="A710" s="23"/>
      <c r="B710" s="24"/>
      <c r="C710" s="28"/>
      <c r="D710" s="24"/>
      <c r="E710" s="24"/>
      <c r="F710" s="28"/>
      <c r="G710" s="24"/>
      <c r="H710" s="24"/>
      <c r="I710" s="28"/>
      <c r="J710" s="28"/>
      <c r="K710" s="75"/>
      <c r="L710" s="75"/>
    </row>
    <row r="711" spans="1:12" ht="14.5" thickBot="1">
      <c r="A711" s="23"/>
      <c r="B711" s="24"/>
      <c r="C711" s="28"/>
      <c r="D711" s="24"/>
      <c r="E711" s="24"/>
      <c r="F711" s="28"/>
      <c r="G711" s="24"/>
      <c r="H711" s="24"/>
      <c r="I711" s="28"/>
      <c r="J711" s="28"/>
      <c r="K711" s="75"/>
      <c r="L711" s="75"/>
    </row>
    <row r="712" spans="1:12" ht="14.5" thickBot="1">
      <c r="A712" s="23"/>
      <c r="B712" s="24"/>
      <c r="C712" s="28"/>
      <c r="D712" s="24"/>
      <c r="E712" s="24"/>
      <c r="F712" s="28"/>
      <c r="G712" s="24"/>
      <c r="H712" s="24"/>
      <c r="I712" s="28"/>
      <c r="J712" s="28"/>
      <c r="K712" s="75"/>
      <c r="L712" s="75"/>
    </row>
    <row r="713" spans="1:12" ht="14.5" thickBot="1">
      <c r="A713" s="23"/>
      <c r="B713" s="24"/>
      <c r="C713" s="28"/>
      <c r="D713" s="24"/>
      <c r="E713" s="24"/>
      <c r="F713" s="28"/>
      <c r="G713" s="24"/>
      <c r="H713" s="24"/>
      <c r="I713" s="28"/>
      <c r="J713" s="28"/>
      <c r="K713" s="75"/>
      <c r="L713" s="75"/>
    </row>
    <row r="714" spans="1:12" ht="14.5" thickBot="1">
      <c r="A714" s="23"/>
      <c r="B714" s="24"/>
      <c r="C714" s="28"/>
      <c r="D714" s="24"/>
      <c r="E714" s="24"/>
      <c r="F714" s="28"/>
      <c r="G714" s="24"/>
      <c r="H714" s="24"/>
      <c r="I714" s="28"/>
      <c r="J714" s="28"/>
      <c r="K714" s="75"/>
      <c r="L714" s="75"/>
    </row>
    <row r="715" spans="1:12" ht="14.5" thickBot="1">
      <c r="A715" s="23"/>
      <c r="B715" s="24"/>
      <c r="C715" s="28"/>
      <c r="D715" s="24"/>
      <c r="E715" s="24"/>
      <c r="F715" s="28"/>
      <c r="G715" s="24"/>
      <c r="H715" s="24"/>
      <c r="I715" s="28"/>
      <c r="J715" s="28"/>
      <c r="K715" s="75"/>
      <c r="L715" s="75"/>
    </row>
    <row r="716" spans="1:12" ht="14.5" thickBot="1">
      <c r="A716" s="23"/>
      <c r="B716" s="24"/>
      <c r="C716" s="28"/>
      <c r="D716" s="24"/>
      <c r="E716" s="24"/>
      <c r="F716" s="28"/>
      <c r="G716" s="24"/>
      <c r="H716" s="24"/>
      <c r="I716" s="28"/>
      <c r="J716" s="28"/>
      <c r="K716" s="75"/>
      <c r="L716" s="75"/>
    </row>
    <row r="717" spans="1:12" ht="14.5" thickBot="1">
      <c r="A717" s="23"/>
      <c r="B717" s="24"/>
      <c r="C717" s="28"/>
      <c r="D717" s="24"/>
      <c r="E717" s="24"/>
      <c r="F717" s="28"/>
      <c r="G717" s="24"/>
      <c r="H717" s="24"/>
      <c r="I717" s="28"/>
      <c r="J717" s="28"/>
      <c r="K717" s="75"/>
      <c r="L717" s="75"/>
    </row>
    <row r="718" spans="1:12" ht="14.5" thickBot="1">
      <c r="A718" s="23"/>
      <c r="B718" s="24"/>
      <c r="C718" s="28"/>
      <c r="D718" s="24"/>
      <c r="E718" s="24"/>
      <c r="F718" s="28"/>
      <c r="G718" s="24"/>
      <c r="H718" s="24"/>
      <c r="I718" s="28"/>
      <c r="J718" s="28"/>
      <c r="K718" s="75"/>
      <c r="L718" s="75"/>
    </row>
    <row r="719" spans="1:12" ht="14.5" thickBot="1">
      <c r="A719" s="23"/>
      <c r="B719" s="24"/>
      <c r="C719" s="28"/>
      <c r="D719" s="24"/>
      <c r="E719" s="24"/>
      <c r="F719" s="28"/>
      <c r="G719" s="24"/>
      <c r="H719" s="24"/>
      <c r="I719" s="28"/>
      <c r="J719" s="28"/>
      <c r="K719" s="75"/>
      <c r="L719" s="75"/>
    </row>
    <row r="720" spans="1:12" ht="14.5" thickBot="1">
      <c r="A720" s="23"/>
      <c r="B720" s="24"/>
      <c r="C720" s="28"/>
      <c r="D720" s="24"/>
      <c r="E720" s="24"/>
      <c r="F720" s="28"/>
      <c r="G720" s="24"/>
      <c r="H720" s="24"/>
      <c r="I720" s="28"/>
      <c r="J720" s="28"/>
      <c r="K720" s="75"/>
      <c r="L720" s="75"/>
    </row>
    <row r="721" spans="1:12" ht="14.5" thickBot="1">
      <c r="A721" s="23"/>
      <c r="B721" s="24"/>
      <c r="C721" s="28"/>
      <c r="D721" s="24"/>
      <c r="E721" s="24"/>
      <c r="F721" s="28"/>
      <c r="G721" s="24"/>
      <c r="H721" s="24"/>
      <c r="I721" s="28"/>
      <c r="J721" s="28"/>
      <c r="K721" s="75"/>
      <c r="L721" s="75"/>
    </row>
    <row r="722" spans="1:12" ht="14.5" thickBot="1">
      <c r="A722" s="23"/>
      <c r="B722" s="24"/>
      <c r="C722" s="28"/>
      <c r="D722" s="24"/>
      <c r="E722" s="24"/>
      <c r="F722" s="28"/>
      <c r="G722" s="24"/>
      <c r="H722" s="24"/>
      <c r="I722" s="28"/>
      <c r="J722" s="28"/>
      <c r="K722" s="75"/>
      <c r="L722" s="75"/>
    </row>
    <row r="723" spans="1:12" ht="14.5" thickBot="1">
      <c r="A723" s="23"/>
      <c r="B723" s="24"/>
      <c r="C723" s="28"/>
      <c r="D723" s="24"/>
      <c r="E723" s="24"/>
      <c r="F723" s="28"/>
      <c r="G723" s="24"/>
      <c r="H723" s="24"/>
      <c r="I723" s="28"/>
      <c r="J723" s="28"/>
      <c r="K723" s="75"/>
      <c r="L723" s="75"/>
    </row>
    <row r="724" spans="1:12" ht="14.5" thickBot="1">
      <c r="A724" s="23"/>
      <c r="B724" s="24"/>
      <c r="C724" s="28"/>
      <c r="D724" s="24"/>
      <c r="E724" s="24"/>
      <c r="F724" s="28"/>
      <c r="G724" s="24"/>
      <c r="H724" s="24"/>
      <c r="I724" s="28"/>
      <c r="J724" s="28"/>
      <c r="K724" s="75"/>
      <c r="L724" s="75"/>
    </row>
    <row r="725" spans="1:12" ht="14.5" thickBot="1">
      <c r="A725" s="23"/>
      <c r="B725" s="24"/>
      <c r="C725" s="28"/>
      <c r="D725" s="24"/>
      <c r="E725" s="24"/>
      <c r="F725" s="28"/>
      <c r="G725" s="24"/>
      <c r="H725" s="24"/>
      <c r="I725" s="28"/>
      <c r="J725" s="28"/>
      <c r="K725" s="75"/>
      <c r="L725" s="75"/>
    </row>
    <row r="726" spans="1:12" ht="14.5" thickBot="1">
      <c r="A726" s="23"/>
      <c r="B726" s="24"/>
      <c r="C726" s="28"/>
      <c r="D726" s="24"/>
      <c r="E726" s="24"/>
      <c r="F726" s="28"/>
      <c r="G726" s="24"/>
      <c r="H726" s="24"/>
      <c r="I726" s="28"/>
      <c r="J726" s="28"/>
      <c r="K726" s="75"/>
      <c r="L726" s="75"/>
    </row>
    <row r="727" spans="1:12" ht="14.5" thickBot="1">
      <c r="A727" s="23"/>
      <c r="B727" s="24"/>
      <c r="C727" s="28"/>
      <c r="D727" s="24"/>
      <c r="E727" s="24"/>
      <c r="F727" s="28"/>
      <c r="G727" s="24"/>
      <c r="H727" s="24"/>
      <c r="I727" s="28"/>
      <c r="J727" s="28"/>
      <c r="K727" s="75"/>
      <c r="L727" s="75"/>
    </row>
    <row r="728" spans="1:12" ht="14.5" thickBot="1">
      <c r="A728" s="23"/>
      <c r="B728" s="24"/>
      <c r="C728" s="28"/>
      <c r="D728" s="24"/>
      <c r="E728" s="24"/>
      <c r="F728" s="28"/>
      <c r="G728" s="24"/>
      <c r="H728" s="24"/>
      <c r="I728" s="28"/>
      <c r="J728" s="28"/>
      <c r="K728" s="75"/>
      <c r="L728" s="75"/>
    </row>
    <row r="729" spans="1:12" ht="14.5" thickBot="1">
      <c r="A729" s="23"/>
      <c r="B729" s="24"/>
      <c r="C729" s="28"/>
      <c r="D729" s="24"/>
      <c r="E729" s="24"/>
      <c r="F729" s="28"/>
      <c r="G729" s="24"/>
      <c r="H729" s="24"/>
      <c r="I729" s="28"/>
      <c r="J729" s="28"/>
      <c r="K729" s="75"/>
      <c r="L729" s="75"/>
    </row>
    <row r="730" spans="1:12" ht="14.5" thickBot="1">
      <c r="A730" s="23"/>
      <c r="B730" s="24"/>
      <c r="C730" s="28"/>
      <c r="D730" s="24"/>
      <c r="E730" s="24"/>
      <c r="F730" s="28"/>
      <c r="G730" s="24"/>
      <c r="H730" s="24"/>
      <c r="I730" s="28"/>
      <c r="J730" s="28"/>
      <c r="K730" s="75"/>
      <c r="L730" s="75"/>
    </row>
    <row r="731" spans="1:12" ht="14.5" thickBot="1">
      <c r="A731" s="23"/>
      <c r="B731" s="24"/>
      <c r="C731" s="28"/>
      <c r="D731" s="24"/>
      <c r="E731" s="24"/>
      <c r="F731" s="28"/>
      <c r="G731" s="24"/>
      <c r="H731" s="24"/>
      <c r="I731" s="28"/>
      <c r="J731" s="28"/>
      <c r="K731" s="75"/>
      <c r="L731" s="75"/>
    </row>
    <row r="732" spans="1:12" ht="14.5" thickBot="1">
      <c r="A732" s="23"/>
      <c r="B732" s="24"/>
      <c r="C732" s="28"/>
      <c r="D732" s="24"/>
      <c r="E732" s="24"/>
      <c r="F732" s="28"/>
      <c r="G732" s="24"/>
      <c r="H732" s="24"/>
      <c r="I732" s="28"/>
      <c r="J732" s="28"/>
      <c r="K732" s="75"/>
      <c r="L732" s="75"/>
    </row>
    <row r="733" spans="1:12" ht="14.5" thickBot="1">
      <c r="A733" s="23"/>
      <c r="B733" s="24"/>
      <c r="C733" s="28"/>
      <c r="D733" s="24"/>
      <c r="E733" s="24"/>
      <c r="F733" s="28"/>
      <c r="G733" s="24"/>
      <c r="H733" s="24"/>
      <c r="I733" s="28"/>
      <c r="J733" s="28"/>
      <c r="K733" s="75"/>
      <c r="L733" s="75"/>
    </row>
    <row r="734" spans="1:12" ht="14.5" thickBot="1">
      <c r="A734" s="23"/>
      <c r="B734" s="24"/>
      <c r="C734" s="28"/>
      <c r="D734" s="24"/>
      <c r="E734" s="24"/>
      <c r="F734" s="28"/>
      <c r="G734" s="24"/>
      <c r="H734" s="24"/>
      <c r="I734" s="28"/>
      <c r="J734" s="28"/>
      <c r="K734" s="75"/>
      <c r="L734" s="75"/>
    </row>
    <row r="735" spans="1:12" ht="14.5" thickBot="1">
      <c r="A735" s="23"/>
      <c r="B735" s="24"/>
      <c r="C735" s="28"/>
      <c r="D735" s="24"/>
      <c r="E735" s="24"/>
      <c r="F735" s="28"/>
      <c r="G735" s="24"/>
      <c r="H735" s="24"/>
      <c r="I735" s="28"/>
      <c r="J735" s="28"/>
      <c r="K735" s="75"/>
      <c r="L735" s="75"/>
    </row>
    <row r="736" spans="1:12" ht="14.5" thickBot="1">
      <c r="A736" s="23"/>
      <c r="B736" s="24"/>
      <c r="C736" s="28"/>
      <c r="D736" s="24"/>
      <c r="E736" s="24"/>
      <c r="F736" s="28"/>
      <c r="G736" s="24"/>
      <c r="H736" s="24"/>
      <c r="I736" s="28"/>
      <c r="J736" s="28"/>
      <c r="K736" s="75"/>
      <c r="L736" s="75"/>
    </row>
    <row r="737" spans="1:12" ht="14.5" thickBot="1">
      <c r="A737" s="23"/>
      <c r="B737" s="24"/>
      <c r="C737" s="28"/>
      <c r="D737" s="24"/>
      <c r="E737" s="24"/>
      <c r="F737" s="28"/>
      <c r="G737" s="24"/>
      <c r="H737" s="24"/>
      <c r="I737" s="28"/>
      <c r="J737" s="28"/>
      <c r="K737" s="75"/>
      <c r="L737" s="75"/>
    </row>
    <row r="738" spans="1:12" ht="14.5" thickBot="1">
      <c r="A738" s="23"/>
      <c r="B738" s="24"/>
      <c r="C738" s="28"/>
      <c r="D738" s="24"/>
      <c r="E738" s="24"/>
      <c r="F738" s="28"/>
      <c r="G738" s="24"/>
      <c r="H738" s="24"/>
      <c r="I738" s="28"/>
      <c r="J738" s="28"/>
      <c r="K738" s="75"/>
      <c r="L738" s="75"/>
    </row>
    <row r="739" spans="1:12" ht="14.5" thickBot="1">
      <c r="A739" s="23"/>
      <c r="B739" s="24"/>
      <c r="C739" s="28"/>
      <c r="D739" s="24"/>
      <c r="E739" s="24"/>
      <c r="F739" s="28"/>
      <c r="G739" s="24"/>
      <c r="H739" s="24"/>
      <c r="I739" s="28"/>
      <c r="J739" s="28"/>
      <c r="K739" s="75"/>
      <c r="L739" s="75"/>
    </row>
    <row r="740" spans="1:12" ht="14.5" thickBot="1">
      <c r="A740" s="23"/>
      <c r="B740" s="24"/>
      <c r="C740" s="28"/>
      <c r="D740" s="24"/>
      <c r="E740" s="24"/>
      <c r="F740" s="28"/>
      <c r="G740" s="24"/>
      <c r="H740" s="24"/>
      <c r="I740" s="28"/>
      <c r="J740" s="28"/>
      <c r="K740" s="75"/>
      <c r="L740" s="75"/>
    </row>
    <row r="741" spans="1:12" ht="14.5" thickBot="1">
      <c r="A741" s="23"/>
      <c r="B741" s="24"/>
      <c r="C741" s="28"/>
      <c r="D741" s="24"/>
      <c r="E741" s="24"/>
      <c r="F741" s="28"/>
      <c r="G741" s="24"/>
      <c r="H741" s="24"/>
      <c r="I741" s="28"/>
      <c r="J741" s="28"/>
      <c r="K741" s="75"/>
      <c r="L741" s="75"/>
    </row>
    <row r="742" spans="1:12" ht="14.5" thickBot="1">
      <c r="A742" s="23"/>
      <c r="B742" s="24"/>
      <c r="C742" s="28"/>
      <c r="D742" s="24"/>
      <c r="E742" s="24"/>
      <c r="F742" s="28"/>
      <c r="G742" s="24"/>
      <c r="H742" s="24"/>
      <c r="I742" s="28"/>
      <c r="J742" s="28"/>
      <c r="K742" s="75"/>
      <c r="L742" s="75"/>
    </row>
    <row r="743" spans="1:12" ht="14.5" thickBot="1">
      <c r="A743" s="23"/>
      <c r="B743" s="24"/>
      <c r="C743" s="28"/>
      <c r="D743" s="24"/>
      <c r="E743" s="24"/>
      <c r="F743" s="28"/>
      <c r="G743" s="24"/>
      <c r="H743" s="24"/>
      <c r="I743" s="28"/>
      <c r="J743" s="28"/>
      <c r="K743" s="75"/>
      <c r="L743" s="75"/>
    </row>
    <row r="744" spans="1:12" ht="14.5" thickBot="1">
      <c r="A744" s="23"/>
      <c r="B744" s="24"/>
      <c r="C744" s="28"/>
      <c r="D744" s="24"/>
      <c r="E744" s="24"/>
      <c r="F744" s="28"/>
      <c r="G744" s="24"/>
      <c r="H744" s="24"/>
      <c r="I744" s="28"/>
      <c r="J744" s="28"/>
      <c r="K744" s="75"/>
      <c r="L744" s="75"/>
    </row>
    <row r="745" spans="1:12" ht="14.5" thickBot="1">
      <c r="A745" s="23"/>
      <c r="B745" s="24"/>
      <c r="C745" s="28"/>
      <c r="D745" s="24"/>
      <c r="E745" s="24"/>
      <c r="F745" s="28"/>
      <c r="G745" s="24"/>
      <c r="H745" s="24"/>
      <c r="I745" s="28"/>
      <c r="J745" s="28"/>
      <c r="K745" s="75"/>
      <c r="L745" s="75"/>
    </row>
    <row r="746" spans="1:12" ht="14.5" thickBot="1">
      <c r="A746" s="23"/>
      <c r="B746" s="24"/>
      <c r="C746" s="28"/>
      <c r="D746" s="24"/>
      <c r="E746" s="24"/>
      <c r="F746" s="28"/>
      <c r="G746" s="24"/>
      <c r="H746" s="24"/>
      <c r="I746" s="28"/>
      <c r="J746" s="28"/>
      <c r="K746" s="75"/>
      <c r="L746" s="75"/>
    </row>
    <row r="747" spans="1:12" ht="14.5" thickBot="1">
      <c r="A747" s="23"/>
      <c r="B747" s="24"/>
      <c r="C747" s="28"/>
      <c r="D747" s="24"/>
      <c r="E747" s="24"/>
      <c r="F747" s="28"/>
      <c r="G747" s="24"/>
      <c r="H747" s="24"/>
      <c r="I747" s="28"/>
      <c r="J747" s="28"/>
      <c r="K747" s="75"/>
      <c r="L747" s="75"/>
    </row>
    <row r="748" spans="1:12" ht="14.5" thickBot="1">
      <c r="A748" s="23"/>
      <c r="B748" s="24"/>
      <c r="C748" s="28"/>
      <c r="D748" s="24"/>
      <c r="E748" s="24"/>
      <c r="F748" s="28"/>
      <c r="G748" s="24"/>
      <c r="H748" s="24"/>
      <c r="I748" s="28"/>
      <c r="J748" s="28"/>
      <c r="K748" s="75"/>
      <c r="L748" s="75"/>
    </row>
    <row r="749" spans="1:12" ht="14.5" thickBot="1">
      <c r="A749" s="23"/>
      <c r="B749" s="24"/>
      <c r="C749" s="28"/>
      <c r="D749" s="24"/>
      <c r="E749" s="24"/>
      <c r="F749" s="28"/>
      <c r="G749" s="24"/>
      <c r="H749" s="24"/>
      <c r="I749" s="28"/>
      <c r="J749" s="28"/>
      <c r="K749" s="75"/>
      <c r="L749" s="75"/>
    </row>
    <row r="750" spans="1:12" ht="14.5" thickBot="1">
      <c r="A750" s="23"/>
      <c r="B750" s="24"/>
      <c r="C750" s="28"/>
      <c r="D750" s="24"/>
      <c r="E750" s="24"/>
      <c r="F750" s="28"/>
      <c r="G750" s="24"/>
      <c r="H750" s="24"/>
      <c r="I750" s="28"/>
      <c r="J750" s="28"/>
      <c r="K750" s="75"/>
      <c r="L750" s="75"/>
    </row>
    <row r="751" spans="1:12" ht="14.5" thickBot="1">
      <c r="A751" s="23"/>
      <c r="B751" s="24"/>
      <c r="C751" s="28"/>
      <c r="D751" s="24"/>
      <c r="E751" s="24"/>
      <c r="F751" s="28"/>
      <c r="G751" s="24"/>
      <c r="H751" s="24"/>
      <c r="I751" s="28"/>
      <c r="J751" s="28"/>
      <c r="K751" s="75"/>
      <c r="L751" s="75"/>
    </row>
    <row r="752" spans="1:12" ht="14.5" thickBot="1">
      <c r="A752" s="23"/>
      <c r="B752" s="24"/>
      <c r="C752" s="28"/>
      <c r="D752" s="24"/>
      <c r="E752" s="24"/>
      <c r="F752" s="28"/>
      <c r="G752" s="24"/>
      <c r="H752" s="24"/>
      <c r="I752" s="28"/>
      <c r="J752" s="28"/>
      <c r="K752" s="75"/>
      <c r="L752" s="75"/>
    </row>
    <row r="753" spans="1:12" ht="14.5" thickBot="1">
      <c r="A753" s="23"/>
      <c r="B753" s="24"/>
      <c r="C753" s="28"/>
      <c r="D753" s="24"/>
      <c r="E753" s="24"/>
      <c r="F753" s="28"/>
      <c r="G753" s="24"/>
      <c r="H753" s="24"/>
      <c r="I753" s="28"/>
      <c r="J753" s="28"/>
      <c r="K753" s="75"/>
      <c r="L753" s="75"/>
    </row>
    <row r="754" spans="1:12" ht="14.5" thickBot="1">
      <c r="A754" s="23"/>
      <c r="B754" s="24"/>
      <c r="C754" s="28"/>
      <c r="D754" s="24"/>
      <c r="E754" s="24"/>
      <c r="F754" s="28"/>
      <c r="G754" s="24"/>
      <c r="H754" s="24"/>
      <c r="I754" s="28"/>
      <c r="J754" s="28"/>
      <c r="K754" s="75"/>
      <c r="L754" s="75"/>
    </row>
    <row r="755" spans="1:12" ht="14.5" thickBot="1">
      <c r="A755" s="23"/>
      <c r="B755" s="24"/>
      <c r="C755" s="28"/>
      <c r="D755" s="24"/>
      <c r="E755" s="24"/>
      <c r="F755" s="28"/>
      <c r="G755" s="24"/>
      <c r="H755" s="24"/>
      <c r="I755" s="28"/>
      <c r="J755" s="28"/>
      <c r="K755" s="75"/>
      <c r="L755" s="75"/>
    </row>
    <row r="756" spans="1:12" ht="14.5" thickBot="1">
      <c r="A756" s="23"/>
      <c r="B756" s="24"/>
      <c r="C756" s="28"/>
      <c r="D756" s="24"/>
      <c r="E756" s="24"/>
      <c r="F756" s="28"/>
      <c r="G756" s="24"/>
      <c r="H756" s="24"/>
      <c r="I756" s="28"/>
      <c r="J756" s="28"/>
      <c r="K756" s="75"/>
      <c r="L756" s="75"/>
    </row>
    <row r="757" spans="1:12" ht="14.5" thickBot="1">
      <c r="A757" s="23"/>
      <c r="B757" s="24"/>
      <c r="C757" s="28"/>
      <c r="D757" s="24"/>
      <c r="E757" s="24"/>
      <c r="F757" s="28"/>
      <c r="G757" s="24"/>
      <c r="H757" s="24"/>
      <c r="I757" s="28"/>
      <c r="J757" s="28"/>
      <c r="K757" s="75"/>
      <c r="L757" s="75"/>
    </row>
    <row r="758" spans="1:12" ht="14.5" thickBot="1">
      <c r="A758" s="23"/>
      <c r="B758" s="24"/>
      <c r="C758" s="28"/>
      <c r="D758" s="24"/>
      <c r="E758" s="24"/>
      <c r="F758" s="28"/>
      <c r="G758" s="24"/>
      <c r="H758" s="24"/>
      <c r="I758" s="28"/>
      <c r="J758" s="28"/>
      <c r="K758" s="75"/>
      <c r="L758" s="75"/>
    </row>
    <row r="759" spans="1:12" ht="14.5" thickBot="1">
      <c r="A759" s="23"/>
      <c r="B759" s="24"/>
      <c r="C759" s="28"/>
      <c r="D759" s="24"/>
      <c r="E759" s="24"/>
      <c r="F759" s="28"/>
      <c r="G759" s="24"/>
      <c r="H759" s="24"/>
      <c r="I759" s="28"/>
      <c r="J759" s="28"/>
      <c r="K759" s="75"/>
      <c r="L759" s="75"/>
    </row>
    <row r="760" spans="1:12" ht="14.5" thickBot="1">
      <c r="A760" s="23"/>
      <c r="B760" s="24"/>
      <c r="C760" s="28"/>
      <c r="D760" s="24"/>
      <c r="E760" s="24"/>
      <c r="F760" s="28"/>
      <c r="G760" s="24"/>
      <c r="H760" s="24"/>
      <c r="I760" s="28"/>
      <c r="J760" s="28"/>
      <c r="K760" s="75"/>
      <c r="L760" s="75"/>
    </row>
    <row r="761" spans="1:12" ht="14.5" thickBot="1">
      <c r="A761" s="23"/>
      <c r="B761" s="24"/>
      <c r="C761" s="28"/>
      <c r="D761" s="24"/>
      <c r="E761" s="24"/>
      <c r="F761" s="28"/>
      <c r="G761" s="24"/>
      <c r="H761" s="24"/>
      <c r="I761" s="28"/>
      <c r="J761" s="28"/>
      <c r="K761" s="75"/>
      <c r="L761" s="75"/>
    </row>
    <row r="762" spans="1:12" ht="14.5" thickBot="1">
      <c r="A762" s="23"/>
      <c r="B762" s="24"/>
      <c r="C762" s="28"/>
      <c r="D762" s="24"/>
      <c r="E762" s="24"/>
      <c r="F762" s="28"/>
      <c r="G762" s="24"/>
      <c r="H762" s="24"/>
      <c r="I762" s="28"/>
      <c r="J762" s="28"/>
      <c r="K762" s="75"/>
      <c r="L762" s="75"/>
    </row>
    <row r="763" spans="1:12" ht="14.5" thickBot="1">
      <c r="A763" s="23"/>
      <c r="B763" s="24"/>
      <c r="C763" s="28"/>
      <c r="D763" s="24"/>
      <c r="E763" s="24"/>
      <c r="F763" s="28"/>
      <c r="G763" s="24"/>
      <c r="H763" s="24"/>
      <c r="I763" s="28"/>
      <c r="J763" s="28"/>
      <c r="K763" s="75"/>
      <c r="L763" s="75"/>
    </row>
    <row r="764" spans="1:12" ht="14.5" thickBot="1">
      <c r="A764" s="23"/>
      <c r="B764" s="24"/>
      <c r="C764" s="28"/>
      <c r="D764" s="24"/>
      <c r="E764" s="24"/>
      <c r="F764" s="28"/>
      <c r="G764" s="24"/>
      <c r="H764" s="24"/>
      <c r="I764" s="28"/>
      <c r="J764" s="28"/>
      <c r="K764" s="75"/>
      <c r="L764" s="75"/>
    </row>
    <row r="765" spans="1:12" ht="14.5" thickBot="1">
      <c r="A765" s="23"/>
      <c r="B765" s="24"/>
      <c r="C765" s="28"/>
      <c r="D765" s="24"/>
      <c r="E765" s="24"/>
      <c r="F765" s="28"/>
      <c r="G765" s="24"/>
      <c r="H765" s="24"/>
      <c r="I765" s="28"/>
      <c r="J765" s="28"/>
      <c r="K765" s="75"/>
      <c r="L765" s="75"/>
    </row>
    <row r="766" spans="1:12" ht="14.5" thickBot="1">
      <c r="A766" s="23"/>
      <c r="B766" s="24"/>
      <c r="C766" s="28"/>
      <c r="D766" s="24"/>
      <c r="E766" s="24"/>
      <c r="F766" s="28"/>
      <c r="G766" s="24"/>
      <c r="H766" s="24"/>
      <c r="I766" s="28"/>
      <c r="J766" s="28"/>
      <c r="K766" s="75"/>
      <c r="L766" s="75"/>
    </row>
    <row r="767" spans="1:12" ht="14.5" thickBot="1">
      <c r="A767" s="23"/>
      <c r="B767" s="24"/>
      <c r="C767" s="28"/>
      <c r="D767" s="24"/>
      <c r="E767" s="24"/>
      <c r="F767" s="28"/>
      <c r="G767" s="24"/>
      <c r="H767" s="24"/>
      <c r="I767" s="28"/>
      <c r="J767" s="28"/>
      <c r="K767" s="75"/>
      <c r="L767" s="75"/>
    </row>
    <row r="768" spans="1:12" ht="14.5" thickBot="1">
      <c r="A768" s="23"/>
      <c r="B768" s="24"/>
      <c r="C768" s="28"/>
      <c r="D768" s="24"/>
      <c r="E768" s="24"/>
      <c r="F768" s="28"/>
      <c r="G768" s="24"/>
      <c r="H768" s="24"/>
      <c r="I768" s="28"/>
      <c r="J768" s="28"/>
      <c r="K768" s="75"/>
      <c r="L768" s="75"/>
    </row>
    <row r="769" spans="1:12" ht="14.5" thickBot="1">
      <c r="A769" s="23"/>
      <c r="B769" s="24"/>
      <c r="C769" s="28"/>
      <c r="D769" s="24"/>
      <c r="E769" s="24"/>
      <c r="F769" s="28"/>
      <c r="G769" s="24"/>
      <c r="H769" s="24"/>
      <c r="I769" s="28"/>
      <c r="J769" s="28"/>
      <c r="K769" s="75"/>
      <c r="L769" s="75"/>
    </row>
    <row r="770" spans="1:12" ht="14.5" thickBot="1">
      <c r="A770" s="23"/>
      <c r="B770" s="24"/>
      <c r="C770" s="28"/>
      <c r="D770" s="24"/>
      <c r="E770" s="24"/>
      <c r="F770" s="28"/>
      <c r="G770" s="24"/>
      <c r="H770" s="24"/>
      <c r="I770" s="28"/>
      <c r="J770" s="28"/>
      <c r="K770" s="75"/>
      <c r="L770" s="75"/>
    </row>
    <row r="771" spans="1:12" ht="14.5" thickBot="1">
      <c r="A771" s="23"/>
      <c r="B771" s="24"/>
      <c r="C771" s="28"/>
      <c r="D771" s="24"/>
      <c r="E771" s="24"/>
      <c r="F771" s="28"/>
      <c r="G771" s="24"/>
      <c r="H771" s="24"/>
      <c r="I771" s="28"/>
      <c r="J771" s="28"/>
      <c r="K771" s="75"/>
      <c r="L771" s="75"/>
    </row>
    <row r="772" spans="1:12" ht="14.5" thickBot="1">
      <c r="A772" s="23"/>
      <c r="B772" s="24"/>
      <c r="C772" s="28"/>
      <c r="D772" s="24"/>
      <c r="E772" s="24"/>
      <c r="F772" s="28"/>
      <c r="G772" s="24"/>
      <c r="H772" s="24"/>
      <c r="I772" s="28"/>
      <c r="J772" s="28"/>
      <c r="K772" s="75"/>
      <c r="L772" s="75"/>
    </row>
    <row r="773" spans="1:12" ht="14.5" thickBot="1">
      <c r="A773" s="23"/>
      <c r="B773" s="24"/>
      <c r="C773" s="28"/>
      <c r="D773" s="24"/>
      <c r="E773" s="24"/>
      <c r="F773" s="28"/>
      <c r="G773" s="24"/>
      <c r="H773" s="24"/>
      <c r="I773" s="28"/>
      <c r="J773" s="28"/>
      <c r="K773" s="75"/>
      <c r="L773" s="75"/>
    </row>
    <row r="774" spans="1:12" ht="14.5" thickBot="1">
      <c r="A774" s="23"/>
      <c r="B774" s="24"/>
      <c r="C774" s="28"/>
      <c r="D774" s="24"/>
      <c r="E774" s="24"/>
      <c r="F774" s="28"/>
      <c r="G774" s="24"/>
      <c r="H774" s="24"/>
      <c r="I774" s="28"/>
      <c r="J774" s="28"/>
      <c r="K774" s="75"/>
      <c r="L774" s="75"/>
    </row>
    <row r="775" spans="1:12" ht="14.5" thickBot="1">
      <c r="A775" s="23"/>
      <c r="B775" s="24"/>
      <c r="C775" s="28"/>
      <c r="D775" s="24"/>
      <c r="E775" s="24"/>
      <c r="F775" s="28"/>
      <c r="G775" s="24"/>
      <c r="H775" s="24"/>
      <c r="I775" s="28"/>
      <c r="J775" s="28"/>
      <c r="K775" s="75"/>
      <c r="L775" s="75"/>
    </row>
    <row r="776" spans="1:12" ht="14.5" thickBot="1">
      <c r="A776" s="23"/>
      <c r="B776" s="24"/>
      <c r="C776" s="28"/>
      <c r="D776" s="24"/>
      <c r="E776" s="24"/>
      <c r="F776" s="28"/>
      <c r="G776" s="24"/>
      <c r="H776" s="24"/>
      <c r="I776" s="28"/>
      <c r="J776" s="28"/>
      <c r="K776" s="75"/>
      <c r="L776" s="75"/>
    </row>
    <row r="777" spans="1:12" ht="14.5" thickBot="1">
      <c r="A777" s="23"/>
      <c r="B777" s="24"/>
      <c r="C777" s="28"/>
      <c r="D777" s="24"/>
      <c r="E777" s="24"/>
      <c r="F777" s="28"/>
      <c r="G777" s="24"/>
      <c r="H777" s="24"/>
      <c r="I777" s="28"/>
      <c r="J777" s="28"/>
      <c r="K777" s="75"/>
      <c r="L777" s="75"/>
    </row>
    <row r="778" spans="1:12" ht="14.5" thickBot="1">
      <c r="A778" s="23"/>
      <c r="B778" s="24"/>
      <c r="C778" s="28"/>
      <c r="D778" s="24"/>
      <c r="E778" s="24"/>
      <c r="F778" s="28"/>
      <c r="G778" s="24"/>
      <c r="H778" s="24"/>
      <c r="I778" s="28"/>
      <c r="J778" s="28"/>
      <c r="K778" s="75"/>
      <c r="L778" s="75"/>
    </row>
    <row r="779" spans="1:12" ht="14.5" thickBot="1">
      <c r="A779" s="23"/>
      <c r="B779" s="24"/>
      <c r="C779" s="28"/>
      <c r="D779" s="24"/>
      <c r="E779" s="24"/>
      <c r="F779" s="28"/>
      <c r="G779" s="24"/>
      <c r="H779" s="24"/>
      <c r="I779" s="28"/>
      <c r="J779" s="28"/>
      <c r="K779" s="75"/>
      <c r="L779" s="75"/>
    </row>
    <row r="780" spans="1:12" ht="14.5" thickBot="1">
      <c r="A780" s="23"/>
      <c r="B780" s="24"/>
      <c r="C780" s="28"/>
      <c r="D780" s="24"/>
      <c r="E780" s="24"/>
      <c r="F780" s="28"/>
      <c r="G780" s="24"/>
      <c r="H780" s="24"/>
      <c r="I780" s="28"/>
      <c r="J780" s="28"/>
      <c r="K780" s="75"/>
      <c r="L780" s="75"/>
    </row>
    <row r="781" spans="1:12" ht="14.5" thickBot="1">
      <c r="A781" s="23"/>
      <c r="B781" s="24"/>
      <c r="C781" s="28"/>
      <c r="D781" s="24"/>
      <c r="E781" s="24"/>
      <c r="F781" s="28"/>
      <c r="G781" s="24"/>
      <c r="H781" s="24"/>
      <c r="I781" s="28"/>
      <c r="J781" s="28"/>
      <c r="K781" s="75"/>
      <c r="L781" s="75"/>
    </row>
    <row r="782" spans="1:12" ht="14.5" thickBot="1">
      <c r="A782" s="23"/>
      <c r="B782" s="24"/>
      <c r="C782" s="28"/>
      <c r="D782" s="24"/>
      <c r="E782" s="24"/>
      <c r="F782" s="28"/>
      <c r="G782" s="24"/>
      <c r="H782" s="24"/>
      <c r="I782" s="28"/>
      <c r="J782" s="28"/>
      <c r="K782" s="75"/>
      <c r="L782" s="75"/>
    </row>
    <row r="783" spans="1:12" ht="14.5" thickBot="1">
      <c r="A783" s="23"/>
      <c r="B783" s="24"/>
      <c r="C783" s="28"/>
      <c r="D783" s="24"/>
      <c r="E783" s="24"/>
      <c r="F783" s="28"/>
      <c r="G783" s="24"/>
      <c r="H783" s="24"/>
      <c r="I783" s="28"/>
      <c r="J783" s="28"/>
      <c r="K783" s="75"/>
      <c r="L783" s="75"/>
    </row>
    <row r="784" spans="1:12" ht="14.5" thickBot="1">
      <c r="A784" s="23"/>
      <c r="B784" s="24"/>
      <c r="C784" s="28"/>
      <c r="D784" s="24"/>
      <c r="E784" s="24"/>
      <c r="F784" s="28"/>
      <c r="G784" s="24"/>
      <c r="H784" s="24"/>
      <c r="I784" s="28"/>
      <c r="J784" s="28"/>
      <c r="K784" s="75"/>
      <c r="L784" s="75"/>
    </row>
    <row r="785" spans="1:12" ht="14.5" thickBot="1">
      <c r="A785" s="23"/>
      <c r="B785" s="24"/>
      <c r="C785" s="28"/>
      <c r="D785" s="24"/>
      <c r="E785" s="24"/>
      <c r="F785" s="28"/>
      <c r="G785" s="24"/>
      <c r="H785" s="24"/>
      <c r="I785" s="28"/>
      <c r="J785" s="28"/>
      <c r="K785" s="75"/>
      <c r="L785" s="75"/>
    </row>
    <row r="786" spans="1:12" ht="14.5" thickBot="1">
      <c r="A786" s="23"/>
      <c r="B786" s="24"/>
      <c r="C786" s="28"/>
      <c r="D786" s="24"/>
      <c r="E786" s="24"/>
      <c r="F786" s="28"/>
      <c r="G786" s="24"/>
      <c r="H786" s="24"/>
      <c r="I786" s="28"/>
      <c r="J786" s="28"/>
      <c r="K786" s="75"/>
      <c r="L786" s="75"/>
    </row>
    <row r="787" spans="1:12" ht="14.5" thickBot="1">
      <c r="A787" s="23"/>
      <c r="B787" s="24"/>
      <c r="C787" s="28"/>
      <c r="D787" s="24"/>
      <c r="E787" s="24"/>
      <c r="F787" s="28"/>
      <c r="G787" s="24"/>
      <c r="H787" s="24"/>
      <c r="I787" s="28"/>
      <c r="J787" s="28"/>
      <c r="K787" s="75"/>
      <c r="L787" s="75"/>
    </row>
    <row r="788" spans="1:12" ht="14.5" thickBot="1">
      <c r="A788" s="23"/>
      <c r="B788" s="24"/>
      <c r="C788" s="28"/>
      <c r="D788" s="24"/>
      <c r="E788" s="24"/>
      <c r="F788" s="28"/>
      <c r="G788" s="24"/>
      <c r="H788" s="24"/>
      <c r="I788" s="28"/>
      <c r="J788" s="28"/>
      <c r="K788" s="75"/>
      <c r="L788" s="75"/>
    </row>
    <row r="789" spans="1:12" ht="14.5" thickBot="1">
      <c r="A789" s="23"/>
      <c r="B789" s="24"/>
      <c r="C789" s="28"/>
      <c r="D789" s="24"/>
      <c r="E789" s="24"/>
      <c r="F789" s="28"/>
      <c r="G789" s="24"/>
      <c r="H789" s="24"/>
      <c r="I789" s="28"/>
      <c r="J789" s="28"/>
      <c r="K789" s="75"/>
      <c r="L789" s="75"/>
    </row>
    <row r="790" spans="1:12" ht="14.5" thickBot="1">
      <c r="A790" s="23"/>
      <c r="B790" s="24"/>
      <c r="C790" s="28"/>
      <c r="D790" s="24"/>
      <c r="E790" s="24"/>
      <c r="F790" s="28"/>
      <c r="G790" s="24"/>
      <c r="H790" s="24"/>
      <c r="I790" s="28"/>
      <c r="J790" s="28"/>
      <c r="K790" s="75"/>
      <c r="L790" s="75"/>
    </row>
    <row r="791" spans="1:12" ht="14.5" thickBot="1">
      <c r="A791" s="23"/>
      <c r="B791" s="24"/>
      <c r="C791" s="28"/>
      <c r="D791" s="24"/>
      <c r="E791" s="24"/>
      <c r="F791" s="28"/>
      <c r="G791" s="24"/>
      <c r="H791" s="24"/>
      <c r="I791" s="28"/>
      <c r="J791" s="28"/>
      <c r="K791" s="75"/>
      <c r="L791" s="75"/>
    </row>
    <row r="792" spans="1:12" ht="14.5" thickBot="1">
      <c r="A792" s="23"/>
      <c r="B792" s="24"/>
      <c r="C792" s="28"/>
      <c r="D792" s="24"/>
      <c r="E792" s="24"/>
      <c r="F792" s="28"/>
      <c r="G792" s="24"/>
      <c r="H792" s="24"/>
      <c r="I792" s="28"/>
      <c r="J792" s="28"/>
      <c r="K792" s="75"/>
      <c r="L792" s="75"/>
    </row>
    <row r="793" spans="1:12" ht="14.5" thickBot="1">
      <c r="A793" s="23"/>
      <c r="B793" s="24"/>
      <c r="C793" s="28"/>
      <c r="D793" s="24"/>
      <c r="E793" s="24"/>
      <c r="F793" s="28"/>
      <c r="G793" s="24"/>
      <c r="H793" s="24"/>
      <c r="I793" s="28"/>
      <c r="J793" s="28"/>
      <c r="K793" s="75"/>
      <c r="L793" s="75"/>
    </row>
    <row r="794" spans="1:12" ht="14.5" thickBot="1">
      <c r="A794" s="23"/>
      <c r="B794" s="24"/>
      <c r="C794" s="28"/>
      <c r="D794" s="24"/>
      <c r="E794" s="24"/>
      <c r="F794" s="28"/>
      <c r="G794" s="24"/>
      <c r="H794" s="24"/>
      <c r="I794" s="28"/>
      <c r="J794" s="28"/>
      <c r="K794" s="75"/>
      <c r="L794" s="75"/>
    </row>
    <row r="795" spans="1:12" ht="14.5" thickBot="1">
      <c r="A795" s="23"/>
      <c r="B795" s="24"/>
      <c r="C795" s="28"/>
      <c r="D795" s="24"/>
      <c r="E795" s="24"/>
      <c r="F795" s="28"/>
      <c r="G795" s="24"/>
      <c r="H795" s="24"/>
      <c r="I795" s="28"/>
      <c r="J795" s="28"/>
      <c r="K795" s="75"/>
      <c r="L795" s="75"/>
    </row>
    <row r="796" spans="1:12" ht="14.5" thickBot="1">
      <c r="A796" s="23"/>
      <c r="B796" s="24"/>
      <c r="C796" s="28"/>
      <c r="D796" s="24"/>
      <c r="E796" s="24"/>
      <c r="F796" s="28"/>
      <c r="G796" s="24"/>
      <c r="H796" s="24"/>
      <c r="I796" s="28"/>
      <c r="J796" s="28"/>
      <c r="K796" s="75"/>
      <c r="L796" s="75"/>
    </row>
    <row r="797" spans="1:12" ht="14.5" thickBot="1">
      <c r="A797" s="23"/>
      <c r="B797" s="24"/>
      <c r="C797" s="28"/>
      <c r="D797" s="24"/>
      <c r="E797" s="24"/>
      <c r="F797" s="28"/>
      <c r="G797" s="24"/>
      <c r="H797" s="24"/>
      <c r="I797" s="28"/>
      <c r="J797" s="28"/>
      <c r="K797" s="75"/>
      <c r="L797" s="75"/>
    </row>
    <row r="798" spans="1:12" ht="14.5" thickBot="1">
      <c r="A798" s="23"/>
      <c r="B798" s="24"/>
      <c r="C798" s="28"/>
      <c r="D798" s="24"/>
      <c r="E798" s="24"/>
      <c r="F798" s="28"/>
      <c r="G798" s="24"/>
      <c r="H798" s="24"/>
      <c r="I798" s="28"/>
      <c r="J798" s="28"/>
      <c r="K798" s="75"/>
      <c r="L798" s="75"/>
    </row>
    <row r="799" spans="1:12" ht="14.5" thickBot="1">
      <c r="A799" s="23"/>
      <c r="B799" s="24"/>
      <c r="C799" s="28"/>
      <c r="D799" s="24"/>
      <c r="E799" s="24"/>
      <c r="F799" s="28"/>
      <c r="G799" s="24"/>
      <c r="H799" s="24"/>
      <c r="I799" s="28"/>
      <c r="J799" s="28"/>
      <c r="K799" s="75"/>
      <c r="L799" s="75"/>
    </row>
    <row r="800" spans="1:12" ht="14.5" thickBot="1">
      <c r="A800" s="23"/>
      <c r="B800" s="24"/>
      <c r="C800" s="28"/>
      <c r="D800" s="24"/>
      <c r="E800" s="24"/>
      <c r="F800" s="28"/>
      <c r="G800" s="24"/>
      <c r="H800" s="24"/>
      <c r="I800" s="28"/>
      <c r="J800" s="28"/>
      <c r="K800" s="75"/>
      <c r="L800" s="75"/>
    </row>
    <row r="801" spans="1:12" ht="14.5" thickBot="1">
      <c r="A801" s="23"/>
      <c r="B801" s="24"/>
      <c r="C801" s="28"/>
      <c r="D801" s="24"/>
      <c r="E801" s="24"/>
      <c r="F801" s="28"/>
      <c r="G801" s="24"/>
      <c r="H801" s="24"/>
      <c r="I801" s="28"/>
      <c r="J801" s="28"/>
      <c r="K801" s="75"/>
      <c r="L801" s="75"/>
    </row>
    <row r="802" spans="1:12" ht="14.5" thickBot="1">
      <c r="A802" s="23"/>
      <c r="B802" s="24"/>
      <c r="C802" s="28"/>
      <c r="D802" s="24"/>
      <c r="E802" s="24"/>
      <c r="F802" s="28"/>
      <c r="G802" s="24"/>
      <c r="H802" s="24"/>
      <c r="I802" s="28"/>
      <c r="J802" s="28"/>
      <c r="K802" s="75"/>
      <c r="L802" s="75"/>
    </row>
    <row r="803" spans="1:12" ht="14.5" thickBot="1">
      <c r="A803" s="23"/>
      <c r="B803" s="24"/>
      <c r="C803" s="28"/>
      <c r="D803" s="24"/>
      <c r="E803" s="24"/>
      <c r="F803" s="28"/>
      <c r="G803" s="24"/>
      <c r="H803" s="24"/>
      <c r="I803" s="28"/>
      <c r="J803" s="28"/>
      <c r="K803" s="75"/>
      <c r="L803" s="75"/>
    </row>
    <row r="804" spans="1:12" ht="14.5" thickBot="1">
      <c r="A804" s="23"/>
      <c r="B804" s="24"/>
      <c r="C804" s="28"/>
      <c r="D804" s="24"/>
      <c r="E804" s="24"/>
      <c r="F804" s="28"/>
      <c r="G804" s="24"/>
      <c r="H804" s="24"/>
      <c r="I804" s="28"/>
      <c r="J804" s="28"/>
      <c r="K804" s="75"/>
      <c r="L804" s="75"/>
    </row>
    <row r="805" spans="1:12" ht="14.5" thickBot="1">
      <c r="A805" s="23"/>
      <c r="B805" s="24"/>
      <c r="C805" s="28"/>
      <c r="D805" s="24"/>
      <c r="E805" s="24"/>
      <c r="F805" s="28"/>
      <c r="G805" s="24"/>
      <c r="H805" s="24"/>
      <c r="I805" s="28"/>
      <c r="J805" s="28"/>
      <c r="K805" s="75"/>
      <c r="L805" s="75"/>
    </row>
    <row r="806" spans="1:12" ht="14.5" thickBot="1">
      <c r="A806" s="23"/>
      <c r="B806" s="24"/>
      <c r="C806" s="28"/>
      <c r="D806" s="24"/>
      <c r="E806" s="24"/>
      <c r="F806" s="28"/>
      <c r="G806" s="24"/>
      <c r="H806" s="24"/>
      <c r="I806" s="28"/>
      <c r="J806" s="28"/>
      <c r="K806" s="75"/>
      <c r="L806" s="75"/>
    </row>
    <row r="807" spans="1:12" ht="14.5" thickBot="1">
      <c r="A807" s="23"/>
      <c r="B807" s="24"/>
      <c r="C807" s="28"/>
      <c r="D807" s="24"/>
      <c r="E807" s="24"/>
      <c r="F807" s="28"/>
      <c r="G807" s="24"/>
      <c r="H807" s="24"/>
      <c r="I807" s="28"/>
      <c r="J807" s="28"/>
      <c r="K807" s="75"/>
      <c r="L807" s="75"/>
    </row>
    <row r="808" spans="1:12" ht="14.5" thickBot="1">
      <c r="A808" s="23"/>
      <c r="B808" s="24"/>
      <c r="C808" s="28"/>
      <c r="D808" s="24"/>
      <c r="E808" s="24"/>
      <c r="F808" s="28"/>
      <c r="G808" s="24"/>
      <c r="H808" s="24"/>
      <c r="I808" s="28"/>
      <c r="J808" s="28"/>
      <c r="K808" s="75"/>
      <c r="L808" s="75"/>
    </row>
    <row r="809" spans="1:12" ht="14.5" thickBot="1">
      <c r="A809" s="23"/>
      <c r="B809" s="24"/>
      <c r="C809" s="28"/>
      <c r="D809" s="24"/>
      <c r="E809" s="24"/>
      <c r="F809" s="28"/>
      <c r="G809" s="24"/>
      <c r="H809" s="24"/>
      <c r="I809" s="28"/>
      <c r="J809" s="28"/>
      <c r="K809" s="75"/>
      <c r="L809" s="75"/>
    </row>
    <row r="810" spans="1:12" ht="14.5" thickBot="1">
      <c r="A810" s="23"/>
      <c r="B810" s="24"/>
      <c r="C810" s="28"/>
      <c r="D810" s="24"/>
      <c r="E810" s="24"/>
      <c r="F810" s="28"/>
      <c r="G810" s="24"/>
      <c r="H810" s="24"/>
      <c r="I810" s="28"/>
      <c r="J810" s="28"/>
      <c r="K810" s="75"/>
      <c r="L810" s="75"/>
    </row>
    <row r="811" spans="1:12" ht="14.5" thickBot="1">
      <c r="A811" s="23"/>
      <c r="B811" s="24"/>
      <c r="C811" s="28"/>
      <c r="D811" s="24"/>
      <c r="E811" s="24"/>
      <c r="F811" s="28"/>
      <c r="G811" s="24"/>
      <c r="H811" s="24"/>
      <c r="I811" s="28"/>
      <c r="J811" s="28"/>
      <c r="K811" s="75"/>
      <c r="L811" s="75"/>
    </row>
    <row r="812" spans="1:12" ht="14.5" thickBot="1">
      <c r="A812" s="23"/>
      <c r="B812" s="24"/>
      <c r="C812" s="28"/>
      <c r="D812" s="24"/>
      <c r="E812" s="24"/>
      <c r="F812" s="28"/>
      <c r="G812" s="24"/>
      <c r="H812" s="24"/>
      <c r="I812" s="28"/>
      <c r="J812" s="28"/>
      <c r="K812" s="75"/>
      <c r="L812" s="75"/>
    </row>
    <row r="813" spans="1:12" ht="14.5" thickBot="1">
      <c r="A813" s="23"/>
      <c r="B813" s="24"/>
      <c r="C813" s="28"/>
      <c r="D813" s="24"/>
      <c r="E813" s="24"/>
      <c r="F813" s="28"/>
      <c r="G813" s="24"/>
      <c r="H813" s="24"/>
      <c r="I813" s="28"/>
      <c r="J813" s="28"/>
      <c r="K813" s="75"/>
      <c r="L813" s="75"/>
    </row>
    <row r="814" spans="1:12" ht="14.5" thickBot="1">
      <c r="A814" s="23"/>
      <c r="B814" s="24"/>
      <c r="C814" s="28"/>
      <c r="D814" s="24"/>
      <c r="E814" s="24"/>
      <c r="F814" s="28"/>
      <c r="G814" s="24"/>
      <c r="H814" s="24"/>
      <c r="I814" s="28"/>
      <c r="J814" s="28"/>
      <c r="K814" s="75"/>
      <c r="L814" s="75"/>
    </row>
    <row r="815" spans="1:12" ht="14.5" thickBot="1">
      <c r="A815" s="23"/>
      <c r="B815" s="24"/>
      <c r="C815" s="28"/>
      <c r="D815" s="24"/>
      <c r="E815" s="24"/>
      <c r="F815" s="28"/>
      <c r="G815" s="24"/>
      <c r="H815" s="24"/>
      <c r="I815" s="28"/>
      <c r="J815" s="28"/>
      <c r="K815" s="75"/>
      <c r="L815" s="75"/>
    </row>
    <row r="816" spans="1:12" ht="14.5" thickBot="1">
      <c r="A816" s="23"/>
      <c r="B816" s="24"/>
      <c r="C816" s="28"/>
      <c r="D816" s="24"/>
      <c r="E816" s="24"/>
      <c r="F816" s="28"/>
      <c r="G816" s="24"/>
      <c r="H816" s="24"/>
      <c r="I816" s="28"/>
      <c r="J816" s="28"/>
      <c r="K816" s="75"/>
      <c r="L816" s="75"/>
    </row>
    <row r="817" spans="1:12" ht="14.5" thickBot="1">
      <c r="A817" s="23"/>
      <c r="B817" s="24"/>
      <c r="C817" s="28"/>
      <c r="D817" s="24"/>
      <c r="E817" s="24"/>
      <c r="F817" s="28"/>
      <c r="G817" s="24"/>
      <c r="H817" s="24"/>
      <c r="I817" s="28"/>
      <c r="J817" s="28"/>
      <c r="K817" s="75"/>
      <c r="L817" s="75"/>
    </row>
    <row r="818" spans="1:12" ht="14.5" thickBot="1">
      <c r="A818" s="23"/>
      <c r="B818" s="24"/>
      <c r="C818" s="28"/>
      <c r="D818" s="24"/>
      <c r="E818" s="24"/>
      <c r="F818" s="28"/>
      <c r="G818" s="24"/>
      <c r="H818" s="24"/>
      <c r="I818" s="28"/>
      <c r="J818" s="28"/>
      <c r="K818" s="75"/>
      <c r="L818" s="75"/>
    </row>
    <row r="819" spans="1:12" ht="14.5" thickBot="1">
      <c r="A819" s="23"/>
      <c r="B819" s="24"/>
      <c r="C819" s="28"/>
      <c r="D819" s="24"/>
      <c r="E819" s="24"/>
      <c r="F819" s="28"/>
      <c r="G819" s="24"/>
      <c r="H819" s="24"/>
      <c r="I819" s="28"/>
      <c r="J819" s="28"/>
      <c r="K819" s="75"/>
      <c r="L819" s="75"/>
    </row>
    <row r="820" spans="1:12" ht="14.5" thickBot="1">
      <c r="A820" s="23"/>
      <c r="B820" s="24"/>
      <c r="C820" s="28"/>
      <c r="D820" s="24"/>
      <c r="E820" s="24"/>
      <c r="F820" s="28"/>
      <c r="G820" s="24"/>
      <c r="H820" s="24"/>
      <c r="I820" s="28"/>
      <c r="J820" s="28"/>
      <c r="K820" s="75"/>
      <c r="L820" s="75"/>
    </row>
    <row r="821" spans="1:12" ht="14.5" thickBot="1">
      <c r="A821" s="23"/>
      <c r="B821" s="24"/>
      <c r="C821" s="28"/>
      <c r="D821" s="24"/>
      <c r="E821" s="24"/>
      <c r="F821" s="28"/>
      <c r="G821" s="24"/>
      <c r="H821" s="24"/>
      <c r="I821" s="28"/>
      <c r="J821" s="28"/>
      <c r="K821" s="75"/>
      <c r="L821" s="75"/>
    </row>
    <row r="822" spans="1:12" ht="14.5" thickBot="1">
      <c r="A822" s="23"/>
      <c r="B822" s="24"/>
      <c r="C822" s="28"/>
      <c r="D822" s="24"/>
      <c r="E822" s="24"/>
      <c r="F822" s="28"/>
      <c r="G822" s="24"/>
      <c r="H822" s="24"/>
      <c r="I822" s="28"/>
      <c r="J822" s="28"/>
      <c r="K822" s="75"/>
      <c r="L822" s="75"/>
    </row>
    <row r="823" spans="1:12" ht="14.5" thickBot="1">
      <c r="A823" s="23"/>
      <c r="B823" s="24"/>
      <c r="C823" s="28"/>
      <c r="D823" s="24"/>
      <c r="E823" s="24"/>
      <c r="F823" s="28"/>
      <c r="G823" s="24"/>
      <c r="H823" s="24"/>
      <c r="I823" s="28"/>
      <c r="J823" s="28"/>
      <c r="K823" s="75"/>
      <c r="L823" s="75"/>
    </row>
    <row r="824" spans="1:12" ht="14.5" thickBot="1">
      <c r="A824" s="23"/>
      <c r="B824" s="24"/>
      <c r="C824" s="28"/>
      <c r="D824" s="24"/>
      <c r="E824" s="24"/>
      <c r="F824" s="28"/>
      <c r="G824" s="24"/>
      <c r="H824" s="24"/>
      <c r="I824" s="28"/>
      <c r="J824" s="28"/>
      <c r="K824" s="75"/>
      <c r="L824" s="75"/>
    </row>
    <row r="825" spans="1:12" ht="14.5" thickBot="1">
      <c r="A825" s="23"/>
      <c r="B825" s="24"/>
      <c r="C825" s="28"/>
      <c r="D825" s="24"/>
      <c r="E825" s="24"/>
      <c r="F825" s="28"/>
      <c r="G825" s="24"/>
      <c r="H825" s="24"/>
      <c r="I825" s="28"/>
      <c r="J825" s="28"/>
      <c r="K825" s="75"/>
      <c r="L825" s="75"/>
    </row>
    <row r="826" spans="1:12" ht="14.5" thickBot="1">
      <c r="A826" s="23"/>
      <c r="B826" s="24"/>
      <c r="C826" s="28"/>
      <c r="D826" s="24"/>
      <c r="E826" s="24"/>
      <c r="F826" s="28"/>
      <c r="G826" s="24"/>
      <c r="H826" s="24"/>
      <c r="I826" s="28"/>
      <c r="J826" s="28"/>
      <c r="K826" s="75"/>
      <c r="L826" s="75"/>
    </row>
    <row r="827" spans="1:12" ht="14.5" thickBot="1">
      <c r="A827" s="23"/>
      <c r="B827" s="24"/>
      <c r="C827" s="28"/>
      <c r="D827" s="24"/>
      <c r="E827" s="24"/>
      <c r="F827" s="28"/>
      <c r="G827" s="24"/>
      <c r="H827" s="24"/>
      <c r="I827" s="28"/>
      <c r="J827" s="28"/>
      <c r="K827" s="75"/>
      <c r="L827" s="75"/>
    </row>
    <row r="828" spans="1:12" ht="14.5" thickBot="1">
      <c r="A828" s="23"/>
      <c r="B828" s="24"/>
      <c r="C828" s="28"/>
      <c r="D828" s="24"/>
      <c r="E828" s="24"/>
      <c r="F828" s="28"/>
      <c r="G828" s="24"/>
      <c r="H828" s="24"/>
      <c r="I828" s="28"/>
      <c r="J828" s="28"/>
      <c r="K828" s="75"/>
      <c r="L828" s="75"/>
    </row>
    <row r="829" spans="1:12" ht="14.5" thickBot="1">
      <c r="A829" s="23"/>
      <c r="B829" s="24"/>
      <c r="C829" s="28"/>
      <c r="D829" s="24"/>
      <c r="E829" s="24"/>
      <c r="F829" s="28"/>
      <c r="G829" s="24"/>
      <c r="H829" s="24"/>
      <c r="I829" s="28"/>
      <c r="J829" s="28"/>
      <c r="K829" s="75"/>
      <c r="L829" s="75"/>
    </row>
    <row r="830" spans="1:12" ht="14.5" thickBot="1">
      <c r="A830" s="23"/>
      <c r="B830" s="24"/>
      <c r="C830" s="28"/>
      <c r="D830" s="24"/>
      <c r="E830" s="24"/>
      <c r="F830" s="28"/>
      <c r="G830" s="24"/>
      <c r="H830" s="24"/>
      <c r="I830" s="28"/>
      <c r="J830" s="28"/>
      <c r="K830" s="75"/>
      <c r="L830" s="75"/>
    </row>
    <row r="831" spans="1:12" ht="14.5" thickBot="1">
      <c r="A831" s="23"/>
      <c r="B831" s="24"/>
      <c r="C831" s="28"/>
      <c r="D831" s="24"/>
      <c r="E831" s="24"/>
      <c r="F831" s="28"/>
      <c r="G831" s="24"/>
      <c r="H831" s="24"/>
      <c r="I831" s="28"/>
      <c r="J831" s="28"/>
      <c r="K831" s="75"/>
      <c r="L831" s="75"/>
    </row>
    <row r="832" spans="1:12" ht="14.5" thickBot="1">
      <c r="A832" s="23"/>
      <c r="B832" s="24"/>
      <c r="C832" s="28"/>
      <c r="D832" s="24"/>
      <c r="E832" s="24"/>
      <c r="F832" s="28"/>
      <c r="G832" s="24"/>
      <c r="H832" s="24"/>
      <c r="I832" s="28"/>
      <c r="J832" s="28"/>
      <c r="K832" s="75"/>
      <c r="L832" s="75"/>
    </row>
    <row r="833" spans="1:12" ht="14.5" thickBot="1">
      <c r="A833" s="23"/>
      <c r="B833" s="24"/>
      <c r="C833" s="28"/>
      <c r="D833" s="24"/>
      <c r="E833" s="24"/>
      <c r="F833" s="28"/>
      <c r="G833" s="24"/>
      <c r="H833" s="24"/>
      <c r="I833" s="28"/>
      <c r="J833" s="28"/>
      <c r="K833" s="75"/>
      <c r="L833" s="75"/>
    </row>
    <row r="834" spans="1:12" ht="14.5" thickBot="1">
      <c r="A834" s="23"/>
      <c r="B834" s="24"/>
      <c r="C834" s="28"/>
      <c r="D834" s="24"/>
      <c r="E834" s="24"/>
      <c r="F834" s="28"/>
      <c r="G834" s="24"/>
      <c r="H834" s="24"/>
      <c r="I834" s="28"/>
      <c r="J834" s="28"/>
      <c r="K834" s="75"/>
      <c r="L834" s="75"/>
    </row>
    <row r="835" spans="1:12" ht="14.5" thickBot="1">
      <c r="A835" s="23"/>
      <c r="B835" s="24"/>
      <c r="C835" s="28"/>
      <c r="D835" s="24"/>
      <c r="E835" s="24"/>
      <c r="F835" s="28"/>
      <c r="G835" s="24"/>
      <c r="H835" s="24"/>
      <c r="I835" s="28"/>
      <c r="J835" s="28"/>
      <c r="K835" s="75"/>
      <c r="L835" s="75"/>
    </row>
    <row r="836" spans="1:12" ht="14.5" thickBot="1">
      <c r="A836" s="23"/>
      <c r="B836" s="24"/>
      <c r="C836" s="28"/>
      <c r="D836" s="24"/>
      <c r="E836" s="24"/>
      <c r="F836" s="28"/>
      <c r="G836" s="24"/>
      <c r="H836" s="24"/>
      <c r="I836" s="28"/>
      <c r="J836" s="28"/>
      <c r="K836" s="75"/>
      <c r="L836" s="75"/>
    </row>
    <row r="837" spans="1:12" ht="14.5" thickBot="1">
      <c r="A837" s="23"/>
      <c r="B837" s="24"/>
      <c r="C837" s="28"/>
      <c r="D837" s="24"/>
      <c r="E837" s="24"/>
      <c r="F837" s="28"/>
      <c r="G837" s="24"/>
      <c r="H837" s="24"/>
      <c r="I837" s="28"/>
      <c r="J837" s="28"/>
      <c r="K837" s="75"/>
      <c r="L837" s="75"/>
    </row>
    <row r="838" spans="1:12" ht="14.5" thickBot="1">
      <c r="A838" s="23"/>
      <c r="B838" s="24"/>
      <c r="C838" s="28"/>
      <c r="D838" s="24"/>
      <c r="E838" s="24"/>
      <c r="F838" s="28"/>
      <c r="G838" s="24"/>
      <c r="H838" s="24"/>
      <c r="I838" s="28"/>
      <c r="J838" s="28"/>
      <c r="K838" s="75"/>
      <c r="L838" s="75"/>
    </row>
    <row r="839" spans="1:12" ht="14.5" thickBot="1">
      <c r="A839" s="23"/>
      <c r="B839" s="24"/>
      <c r="C839" s="28"/>
      <c r="D839" s="24"/>
      <c r="E839" s="24"/>
      <c r="F839" s="28"/>
      <c r="G839" s="24"/>
      <c r="H839" s="24"/>
      <c r="I839" s="28"/>
      <c r="J839" s="28"/>
      <c r="K839" s="75"/>
      <c r="L839" s="75"/>
    </row>
    <row r="840" spans="1:12" ht="14.5" thickBot="1">
      <c r="A840" s="23"/>
      <c r="B840" s="24"/>
      <c r="C840" s="28"/>
      <c r="D840" s="24"/>
      <c r="E840" s="24"/>
      <c r="F840" s="28"/>
      <c r="G840" s="24"/>
      <c r="H840" s="24"/>
      <c r="I840" s="28"/>
      <c r="J840" s="28"/>
      <c r="K840" s="75"/>
      <c r="L840" s="75"/>
    </row>
    <row r="841" spans="1:12" ht="14.5" thickBot="1">
      <c r="A841" s="23"/>
      <c r="B841" s="24"/>
      <c r="C841" s="28"/>
      <c r="D841" s="24"/>
      <c r="E841" s="24"/>
      <c r="F841" s="28"/>
      <c r="G841" s="24"/>
      <c r="H841" s="24"/>
      <c r="I841" s="28"/>
      <c r="J841" s="28"/>
      <c r="K841" s="75"/>
      <c r="L841" s="75"/>
    </row>
    <row r="842" spans="1:12" ht="14.5" thickBot="1">
      <c r="A842" s="23"/>
      <c r="B842" s="24"/>
      <c r="C842" s="28"/>
      <c r="D842" s="24"/>
      <c r="E842" s="24"/>
      <c r="F842" s="28"/>
      <c r="G842" s="24"/>
      <c r="H842" s="24"/>
      <c r="I842" s="28"/>
      <c r="J842" s="28"/>
      <c r="K842" s="75"/>
      <c r="L842" s="75"/>
    </row>
    <row r="843" spans="1:12" ht="14.5" thickBot="1">
      <c r="A843" s="23"/>
      <c r="B843" s="24"/>
      <c r="C843" s="28"/>
      <c r="D843" s="24"/>
      <c r="E843" s="24"/>
      <c r="F843" s="28"/>
      <c r="G843" s="24"/>
      <c r="H843" s="24"/>
      <c r="I843" s="28"/>
      <c r="J843" s="28"/>
      <c r="K843" s="75"/>
      <c r="L843" s="75"/>
    </row>
    <row r="844" spans="1:12" ht="14.5" thickBot="1">
      <c r="A844" s="23"/>
      <c r="B844" s="24"/>
      <c r="C844" s="28"/>
      <c r="D844" s="24"/>
      <c r="E844" s="24"/>
      <c r="F844" s="28"/>
      <c r="G844" s="24"/>
      <c r="H844" s="24"/>
      <c r="I844" s="28"/>
      <c r="J844" s="28"/>
      <c r="K844" s="75"/>
      <c r="L844" s="75"/>
    </row>
    <row r="845" spans="1:12" ht="14.5" thickBot="1">
      <c r="A845" s="23"/>
      <c r="B845" s="24"/>
      <c r="C845" s="28"/>
      <c r="D845" s="24"/>
      <c r="E845" s="24"/>
      <c r="F845" s="28"/>
      <c r="G845" s="24"/>
      <c r="H845" s="24"/>
      <c r="I845" s="28"/>
      <c r="J845" s="28"/>
      <c r="K845" s="75"/>
      <c r="L845" s="75"/>
    </row>
    <row r="846" spans="1:12" ht="14.5" thickBot="1">
      <c r="A846" s="23"/>
      <c r="B846" s="24"/>
      <c r="C846" s="28"/>
      <c r="D846" s="24"/>
      <c r="E846" s="24"/>
      <c r="F846" s="28"/>
      <c r="G846" s="24"/>
      <c r="H846" s="24"/>
      <c r="I846" s="28"/>
      <c r="J846" s="28"/>
      <c r="K846" s="75"/>
      <c r="L846" s="75"/>
    </row>
    <row r="847" spans="1:12" ht="14.5" thickBot="1">
      <c r="A847" s="23"/>
      <c r="B847" s="24"/>
      <c r="C847" s="28"/>
      <c r="D847" s="24"/>
      <c r="E847" s="24"/>
      <c r="F847" s="28"/>
      <c r="G847" s="24"/>
      <c r="H847" s="24"/>
      <c r="I847" s="28"/>
      <c r="J847" s="28"/>
      <c r="K847" s="75"/>
      <c r="L847" s="75"/>
    </row>
    <row r="848" spans="1:12" ht="14.5" thickBot="1">
      <c r="A848" s="23"/>
      <c r="B848" s="24"/>
      <c r="C848" s="28"/>
      <c r="D848" s="24"/>
      <c r="E848" s="24"/>
      <c r="F848" s="28"/>
      <c r="G848" s="24"/>
      <c r="H848" s="24"/>
      <c r="I848" s="28"/>
      <c r="J848" s="28"/>
      <c r="K848" s="75"/>
      <c r="L848" s="75"/>
    </row>
    <row r="849" spans="1:12" ht="14.5" thickBot="1">
      <c r="A849" s="23"/>
      <c r="B849" s="24"/>
      <c r="C849" s="28"/>
      <c r="D849" s="24"/>
      <c r="E849" s="24"/>
      <c r="F849" s="28"/>
      <c r="G849" s="24"/>
      <c r="H849" s="24"/>
      <c r="I849" s="28"/>
      <c r="J849" s="28"/>
      <c r="K849" s="75"/>
      <c r="L849" s="75"/>
    </row>
    <row r="850" spans="1:12" ht="14.5" thickBot="1">
      <c r="A850" s="23"/>
      <c r="B850" s="24"/>
      <c r="C850" s="28"/>
      <c r="D850" s="24"/>
      <c r="E850" s="24"/>
      <c r="F850" s="28"/>
      <c r="G850" s="24"/>
      <c r="H850" s="24"/>
      <c r="I850" s="28"/>
      <c r="J850" s="28"/>
      <c r="K850" s="75"/>
      <c r="L850" s="75"/>
    </row>
    <row r="851" spans="1:12" ht="14.5" thickBot="1">
      <c r="A851" s="23"/>
      <c r="B851" s="24"/>
      <c r="C851" s="28"/>
      <c r="D851" s="24"/>
      <c r="E851" s="24"/>
      <c r="F851" s="28"/>
      <c r="G851" s="24"/>
      <c r="H851" s="24"/>
      <c r="I851" s="28"/>
      <c r="J851" s="28"/>
      <c r="K851" s="75"/>
      <c r="L851" s="75"/>
    </row>
    <row r="852" spans="1:12" ht="14.5" thickBot="1">
      <c r="A852" s="23"/>
      <c r="B852" s="24"/>
      <c r="C852" s="28"/>
      <c r="D852" s="24"/>
      <c r="E852" s="24"/>
      <c r="F852" s="28"/>
      <c r="G852" s="24"/>
      <c r="H852" s="24"/>
      <c r="I852" s="28"/>
      <c r="J852" s="28"/>
      <c r="K852" s="75"/>
      <c r="L852" s="75"/>
    </row>
    <row r="853" spans="1:12" ht="14.5" thickBot="1">
      <c r="A853" s="23"/>
      <c r="B853" s="24"/>
      <c r="C853" s="28"/>
      <c r="D853" s="24"/>
      <c r="E853" s="24"/>
      <c r="F853" s="28"/>
      <c r="G853" s="24"/>
      <c r="H853" s="24"/>
      <c r="I853" s="28"/>
      <c r="J853" s="28"/>
      <c r="K853" s="75"/>
      <c r="L853" s="75"/>
    </row>
    <row r="854" spans="1:12" ht="14.5" thickBot="1">
      <c r="A854" s="23"/>
      <c r="B854" s="24"/>
      <c r="C854" s="28"/>
      <c r="D854" s="24"/>
      <c r="E854" s="24"/>
      <c r="F854" s="28"/>
      <c r="G854" s="24"/>
      <c r="H854" s="24"/>
      <c r="I854" s="28"/>
      <c r="J854" s="28"/>
      <c r="K854" s="75"/>
      <c r="L854" s="75"/>
    </row>
    <row r="855" spans="1:12" ht="14.5" thickBot="1">
      <c r="A855" s="23"/>
      <c r="B855" s="24"/>
      <c r="C855" s="28"/>
      <c r="D855" s="24"/>
      <c r="E855" s="24"/>
      <c r="F855" s="28"/>
      <c r="G855" s="24"/>
      <c r="H855" s="24"/>
      <c r="I855" s="28"/>
      <c r="J855" s="28"/>
      <c r="K855" s="75"/>
      <c r="L855" s="75"/>
    </row>
    <row r="856" spans="1:12" ht="14.5" thickBot="1">
      <c r="A856" s="23"/>
      <c r="B856" s="24"/>
      <c r="C856" s="28"/>
      <c r="D856" s="24"/>
      <c r="E856" s="24"/>
      <c r="F856" s="28"/>
      <c r="G856" s="24"/>
      <c r="H856" s="24"/>
      <c r="I856" s="28"/>
      <c r="J856" s="28"/>
      <c r="K856" s="75"/>
      <c r="L856" s="75"/>
    </row>
    <row r="857" spans="1:12" ht="14.5" thickBot="1">
      <c r="A857" s="23"/>
      <c r="B857" s="24"/>
      <c r="C857" s="28"/>
      <c r="D857" s="24"/>
      <c r="E857" s="24"/>
      <c r="F857" s="28"/>
      <c r="G857" s="24"/>
      <c r="H857" s="24"/>
      <c r="I857" s="28"/>
      <c r="J857" s="28"/>
      <c r="K857" s="75"/>
      <c r="L857" s="75"/>
    </row>
    <row r="858" spans="1:12" ht="14.5" thickBot="1">
      <c r="A858" s="23"/>
      <c r="B858" s="24"/>
      <c r="C858" s="28"/>
      <c r="D858" s="24"/>
      <c r="E858" s="24"/>
      <c r="F858" s="28"/>
      <c r="G858" s="24"/>
      <c r="H858" s="24"/>
      <c r="I858" s="28"/>
      <c r="J858" s="28"/>
      <c r="K858" s="75"/>
      <c r="L858" s="75"/>
    </row>
    <row r="859" spans="1:12" ht="14.5" thickBot="1">
      <c r="A859" s="23"/>
      <c r="B859" s="24"/>
      <c r="C859" s="28"/>
      <c r="D859" s="24"/>
      <c r="E859" s="24"/>
      <c r="F859" s="28"/>
      <c r="G859" s="24"/>
      <c r="H859" s="24"/>
      <c r="I859" s="28"/>
      <c r="J859" s="28"/>
      <c r="K859" s="75"/>
      <c r="L859" s="75"/>
    </row>
    <row r="860" spans="1:12" ht="14.5" thickBot="1">
      <c r="A860" s="23"/>
      <c r="B860" s="24"/>
      <c r="C860" s="28"/>
      <c r="D860" s="24"/>
      <c r="E860" s="24"/>
      <c r="F860" s="28"/>
      <c r="G860" s="24"/>
      <c r="H860" s="24"/>
      <c r="I860" s="28"/>
      <c r="J860" s="28"/>
      <c r="K860" s="75"/>
      <c r="L860" s="75"/>
    </row>
    <row r="861" spans="1:12" ht="14.5" thickBot="1">
      <c r="A861" s="23"/>
      <c r="B861" s="24"/>
      <c r="C861" s="28"/>
      <c r="D861" s="24"/>
      <c r="E861" s="24"/>
      <c r="F861" s="28"/>
      <c r="G861" s="24"/>
      <c r="H861" s="24"/>
      <c r="I861" s="28"/>
      <c r="J861" s="28"/>
      <c r="K861" s="75"/>
      <c r="L861" s="75"/>
    </row>
    <row r="862" spans="1:12" ht="14.5" thickBot="1">
      <c r="A862" s="23"/>
      <c r="B862" s="24"/>
      <c r="C862" s="28"/>
      <c r="D862" s="24"/>
      <c r="E862" s="24"/>
      <c r="F862" s="28"/>
      <c r="G862" s="24"/>
      <c r="H862" s="24"/>
      <c r="I862" s="28"/>
      <c r="J862" s="28"/>
      <c r="K862" s="75"/>
      <c r="L862" s="75"/>
    </row>
    <row r="863" spans="1:12" ht="14.5" thickBot="1">
      <c r="A863" s="23"/>
      <c r="B863" s="24"/>
      <c r="C863" s="28"/>
      <c r="D863" s="24"/>
      <c r="E863" s="24"/>
      <c r="F863" s="28"/>
      <c r="G863" s="24"/>
      <c r="H863" s="24"/>
      <c r="I863" s="28"/>
      <c r="J863" s="28"/>
      <c r="K863" s="75"/>
      <c r="L863" s="75"/>
    </row>
    <row r="864" spans="1:12" ht="14.5" thickBot="1">
      <c r="A864" s="23"/>
      <c r="B864" s="24"/>
      <c r="C864" s="28"/>
      <c r="D864" s="24"/>
      <c r="E864" s="24"/>
      <c r="F864" s="28"/>
      <c r="G864" s="24"/>
      <c r="H864" s="24"/>
      <c r="I864" s="28"/>
      <c r="J864" s="28"/>
      <c r="K864" s="75"/>
      <c r="L864" s="75"/>
    </row>
    <row r="865" spans="1:12" ht="14.5" thickBot="1">
      <c r="A865" s="23"/>
      <c r="B865" s="24"/>
      <c r="C865" s="28"/>
      <c r="D865" s="24"/>
      <c r="E865" s="24"/>
      <c r="F865" s="28"/>
      <c r="G865" s="24"/>
      <c r="H865" s="24"/>
      <c r="I865" s="28"/>
      <c r="J865" s="28"/>
      <c r="K865" s="75"/>
      <c r="L865" s="75"/>
    </row>
    <row r="866" spans="1:12" ht="14.5" thickBot="1">
      <c r="A866" s="23"/>
      <c r="B866" s="24"/>
      <c r="C866" s="28"/>
      <c r="D866" s="24"/>
      <c r="E866" s="24"/>
      <c r="F866" s="28"/>
      <c r="G866" s="24"/>
      <c r="H866" s="24"/>
      <c r="I866" s="28"/>
      <c r="J866" s="28"/>
      <c r="K866" s="75"/>
      <c r="L866" s="75"/>
    </row>
    <row r="867" spans="1:12" ht="14.5" thickBot="1">
      <c r="A867" s="23"/>
      <c r="B867" s="24"/>
      <c r="C867" s="28"/>
      <c r="D867" s="24"/>
      <c r="E867" s="24"/>
      <c r="F867" s="28"/>
      <c r="G867" s="24"/>
      <c r="H867" s="24"/>
      <c r="I867" s="28"/>
      <c r="J867" s="28"/>
      <c r="K867" s="75"/>
      <c r="L867" s="75"/>
    </row>
    <row r="868" spans="1:12" ht="14.5" thickBot="1">
      <c r="A868" s="23"/>
      <c r="B868" s="24"/>
      <c r="C868" s="28"/>
      <c r="D868" s="24"/>
      <c r="E868" s="24"/>
      <c r="F868" s="28"/>
      <c r="G868" s="24"/>
      <c r="H868" s="24"/>
      <c r="I868" s="28"/>
      <c r="J868" s="28"/>
      <c r="K868" s="75"/>
      <c r="L868" s="75"/>
    </row>
    <row r="869" spans="1:12" ht="14.5" thickBot="1">
      <c r="A869" s="23"/>
      <c r="B869" s="24"/>
      <c r="C869" s="28"/>
      <c r="D869" s="24"/>
      <c r="E869" s="24"/>
      <c r="F869" s="28"/>
      <c r="G869" s="24"/>
      <c r="H869" s="24"/>
      <c r="I869" s="28"/>
      <c r="J869" s="28"/>
      <c r="K869" s="75"/>
      <c r="L869" s="75"/>
    </row>
    <row r="870" spans="1:12" ht="14.5" thickBot="1">
      <c r="A870" s="23"/>
      <c r="B870" s="24"/>
      <c r="C870" s="28"/>
      <c r="D870" s="24"/>
      <c r="E870" s="24"/>
      <c r="F870" s="28"/>
      <c r="G870" s="24"/>
      <c r="H870" s="24"/>
      <c r="I870" s="28"/>
      <c r="J870" s="28"/>
      <c r="K870" s="75"/>
      <c r="L870" s="75"/>
    </row>
    <row r="871" spans="1:12" ht="14.5" thickBot="1">
      <c r="A871" s="23"/>
      <c r="B871" s="24"/>
      <c r="C871" s="28"/>
      <c r="D871" s="24"/>
      <c r="E871" s="24"/>
      <c r="F871" s="28"/>
      <c r="G871" s="24"/>
      <c r="H871" s="24"/>
      <c r="I871" s="28"/>
      <c r="J871" s="28"/>
      <c r="K871" s="75"/>
      <c r="L871" s="75"/>
    </row>
    <row r="872" spans="1:12" ht="14.5" thickBot="1">
      <c r="A872" s="23"/>
      <c r="B872" s="24"/>
      <c r="C872" s="28"/>
      <c r="D872" s="24"/>
      <c r="E872" s="24"/>
      <c r="F872" s="28"/>
      <c r="G872" s="24"/>
      <c r="H872" s="24"/>
      <c r="I872" s="28"/>
      <c r="J872" s="28"/>
      <c r="K872" s="75"/>
      <c r="L872" s="75"/>
    </row>
    <row r="873" spans="1:12" ht="14.5" thickBot="1">
      <c r="A873" s="23"/>
      <c r="B873" s="24"/>
      <c r="C873" s="28"/>
      <c r="D873" s="24"/>
      <c r="E873" s="24"/>
      <c r="F873" s="28"/>
      <c r="G873" s="24"/>
      <c r="H873" s="24"/>
      <c r="I873" s="28"/>
      <c r="J873" s="28"/>
      <c r="K873" s="75"/>
      <c r="L873" s="75"/>
    </row>
    <row r="874" spans="1:12" ht="14.5" thickBot="1">
      <c r="A874" s="23"/>
      <c r="B874" s="24"/>
      <c r="C874" s="28"/>
      <c r="D874" s="24"/>
      <c r="E874" s="24"/>
      <c r="F874" s="28"/>
      <c r="G874" s="24"/>
      <c r="H874" s="24"/>
      <c r="I874" s="28"/>
      <c r="J874" s="28"/>
      <c r="K874" s="75"/>
      <c r="L874" s="75"/>
    </row>
    <row r="875" spans="1:12" ht="14.5" thickBot="1">
      <c r="A875" s="23"/>
      <c r="B875" s="24"/>
      <c r="C875" s="28"/>
      <c r="D875" s="24"/>
      <c r="E875" s="24"/>
      <c r="F875" s="28"/>
      <c r="G875" s="24"/>
      <c r="H875" s="24"/>
      <c r="I875" s="28"/>
      <c r="J875" s="28"/>
      <c r="K875" s="75"/>
      <c r="L875" s="75"/>
    </row>
    <row r="876" spans="1:12" ht="14.5" thickBot="1">
      <c r="A876" s="23"/>
      <c r="B876" s="24"/>
      <c r="C876" s="28"/>
      <c r="D876" s="24"/>
      <c r="E876" s="24"/>
      <c r="F876" s="28"/>
      <c r="G876" s="24"/>
      <c r="H876" s="24"/>
      <c r="I876" s="28"/>
      <c r="J876" s="28"/>
      <c r="K876" s="75"/>
      <c r="L876" s="75"/>
    </row>
    <row r="877" spans="1:12" ht="14.5" thickBot="1">
      <c r="A877" s="23"/>
      <c r="B877" s="24"/>
      <c r="C877" s="28"/>
      <c r="D877" s="24"/>
      <c r="E877" s="24"/>
      <c r="F877" s="28"/>
      <c r="G877" s="24"/>
      <c r="H877" s="24"/>
      <c r="I877" s="28"/>
      <c r="J877" s="28"/>
      <c r="K877" s="75"/>
      <c r="L877" s="75"/>
    </row>
    <row r="878" spans="1:12" ht="14.5" thickBot="1">
      <c r="A878" s="23"/>
      <c r="B878" s="24"/>
      <c r="C878" s="28"/>
      <c r="D878" s="24"/>
      <c r="E878" s="24"/>
      <c r="F878" s="28"/>
      <c r="G878" s="24"/>
      <c r="H878" s="24"/>
      <c r="I878" s="28"/>
      <c r="J878" s="28"/>
      <c r="K878" s="75"/>
      <c r="L878" s="75"/>
    </row>
    <row r="879" spans="1:12" ht="14.5" thickBot="1">
      <c r="A879" s="23"/>
      <c r="B879" s="24"/>
      <c r="C879" s="28"/>
      <c r="D879" s="24"/>
      <c r="E879" s="24"/>
      <c r="F879" s="28"/>
      <c r="G879" s="24"/>
      <c r="H879" s="24"/>
      <c r="I879" s="28"/>
      <c r="J879" s="28"/>
      <c r="K879" s="75"/>
      <c r="L879" s="75"/>
    </row>
    <row r="880" spans="1:12" ht="14.5" thickBot="1">
      <c r="A880" s="23"/>
      <c r="B880" s="24"/>
      <c r="C880" s="28"/>
      <c r="D880" s="24"/>
      <c r="E880" s="24"/>
      <c r="F880" s="28"/>
      <c r="G880" s="24"/>
      <c r="H880" s="24"/>
      <c r="I880" s="28"/>
      <c r="J880" s="28"/>
      <c r="K880" s="75"/>
      <c r="L880" s="75"/>
    </row>
    <row r="881" spans="1:12" ht="14.5" thickBot="1">
      <c r="A881" s="23"/>
      <c r="B881" s="24"/>
      <c r="C881" s="28"/>
      <c r="D881" s="24"/>
      <c r="E881" s="24"/>
      <c r="F881" s="28"/>
      <c r="G881" s="24"/>
      <c r="H881" s="24"/>
      <c r="I881" s="28"/>
      <c r="J881" s="28"/>
      <c r="K881" s="75"/>
      <c r="L881" s="75"/>
    </row>
    <row r="882" spans="1:12" ht="14.5" thickBot="1">
      <c r="A882" s="23"/>
      <c r="B882" s="24"/>
      <c r="C882" s="28"/>
      <c r="D882" s="24"/>
      <c r="E882" s="24"/>
      <c r="F882" s="28"/>
      <c r="G882" s="24"/>
      <c r="H882" s="24"/>
      <c r="I882" s="28"/>
      <c r="J882" s="28"/>
      <c r="K882" s="75"/>
      <c r="L882" s="75"/>
    </row>
    <row r="883" spans="1:12" ht="14.5" thickBot="1">
      <c r="A883" s="23"/>
      <c r="B883" s="24"/>
      <c r="C883" s="28"/>
      <c r="D883" s="24"/>
      <c r="E883" s="24"/>
      <c r="F883" s="28"/>
      <c r="G883" s="24"/>
      <c r="H883" s="24"/>
      <c r="I883" s="28"/>
      <c r="J883" s="28"/>
      <c r="K883" s="75"/>
      <c r="L883" s="75"/>
    </row>
    <row r="884" spans="1:12" ht="14.5" thickBot="1">
      <c r="A884" s="23"/>
      <c r="B884" s="24"/>
      <c r="C884" s="28"/>
      <c r="D884" s="24"/>
      <c r="E884" s="24"/>
      <c r="F884" s="28"/>
      <c r="G884" s="24"/>
      <c r="H884" s="24"/>
      <c r="I884" s="28"/>
      <c r="J884" s="28"/>
      <c r="K884" s="75"/>
      <c r="L884" s="75"/>
    </row>
    <row r="885" spans="1:12" ht="14.5" thickBot="1">
      <c r="A885" s="23"/>
      <c r="B885" s="24"/>
      <c r="C885" s="28"/>
      <c r="D885" s="24"/>
      <c r="E885" s="24"/>
      <c r="F885" s="28"/>
      <c r="G885" s="24"/>
      <c r="H885" s="24"/>
      <c r="I885" s="28"/>
      <c r="J885" s="28"/>
      <c r="K885" s="75"/>
      <c r="L885" s="75"/>
    </row>
    <row r="886" spans="1:12" ht="14.5" thickBot="1">
      <c r="A886" s="23"/>
      <c r="B886" s="24"/>
      <c r="C886" s="28"/>
      <c r="D886" s="24"/>
      <c r="E886" s="24"/>
      <c r="F886" s="28"/>
      <c r="G886" s="24"/>
      <c r="H886" s="24"/>
      <c r="I886" s="28"/>
      <c r="J886" s="28"/>
      <c r="K886" s="75"/>
      <c r="L886" s="75"/>
    </row>
    <row r="887" spans="1:12" ht="14.5" thickBot="1">
      <c r="A887" s="23"/>
      <c r="B887" s="24"/>
      <c r="C887" s="28"/>
      <c r="D887" s="24"/>
      <c r="E887" s="24"/>
      <c r="F887" s="28"/>
      <c r="G887" s="24"/>
      <c r="H887" s="24"/>
      <c r="I887" s="28"/>
      <c r="J887" s="28"/>
      <c r="K887" s="75"/>
      <c r="L887" s="75"/>
    </row>
    <row r="888" spans="1:12" ht="14.5" thickBot="1">
      <c r="A888" s="23"/>
      <c r="B888" s="24"/>
      <c r="C888" s="28"/>
      <c r="D888" s="24"/>
      <c r="E888" s="24"/>
      <c r="F888" s="28"/>
      <c r="G888" s="24"/>
      <c r="H888" s="24"/>
      <c r="I888" s="28"/>
      <c r="J888" s="28"/>
      <c r="K888" s="75"/>
      <c r="L888" s="75"/>
    </row>
    <row r="889" spans="1:12" ht="14.5" thickBot="1">
      <c r="A889" s="23"/>
      <c r="B889" s="24"/>
      <c r="C889" s="28"/>
      <c r="D889" s="24"/>
      <c r="E889" s="24"/>
      <c r="F889" s="28"/>
      <c r="G889" s="24"/>
      <c r="H889" s="24"/>
      <c r="I889" s="28"/>
      <c r="J889" s="28"/>
      <c r="K889" s="75"/>
      <c r="L889" s="75"/>
    </row>
    <row r="890" spans="1:12" ht="14.5" thickBot="1">
      <c r="A890" s="23"/>
      <c r="B890" s="24"/>
      <c r="C890" s="28"/>
      <c r="D890" s="24"/>
      <c r="E890" s="24"/>
      <c r="F890" s="28"/>
      <c r="G890" s="24"/>
      <c r="H890" s="24"/>
      <c r="I890" s="28"/>
      <c r="J890" s="28"/>
      <c r="K890" s="75"/>
      <c r="L890" s="75"/>
    </row>
    <row r="891" spans="1:12" ht="14.5" thickBot="1">
      <c r="A891" s="23"/>
      <c r="B891" s="24"/>
      <c r="C891" s="28"/>
      <c r="D891" s="24"/>
      <c r="E891" s="24"/>
      <c r="F891" s="28"/>
      <c r="G891" s="24"/>
      <c r="H891" s="24"/>
      <c r="I891" s="28"/>
      <c r="J891" s="28"/>
      <c r="K891" s="75"/>
      <c r="L891" s="75"/>
    </row>
    <row r="892" spans="1:12" ht="14.5" thickBot="1">
      <c r="A892" s="23"/>
      <c r="B892" s="24"/>
      <c r="C892" s="28"/>
      <c r="D892" s="24"/>
      <c r="E892" s="24"/>
      <c r="F892" s="28"/>
      <c r="G892" s="24"/>
      <c r="H892" s="24"/>
      <c r="I892" s="28"/>
      <c r="J892" s="28"/>
      <c r="K892" s="75"/>
      <c r="L892" s="75"/>
    </row>
    <row r="893" spans="1:12" ht="14.5" thickBot="1">
      <c r="A893" s="23"/>
      <c r="B893" s="24"/>
      <c r="C893" s="28"/>
      <c r="D893" s="24"/>
      <c r="E893" s="24"/>
      <c r="F893" s="28"/>
      <c r="G893" s="24"/>
      <c r="H893" s="24"/>
      <c r="I893" s="28"/>
      <c r="J893" s="28"/>
      <c r="K893" s="75"/>
      <c r="L893" s="75"/>
    </row>
    <row r="894" spans="1:12" ht="14.5" thickBot="1">
      <c r="A894" s="23"/>
      <c r="B894" s="24"/>
      <c r="C894" s="28"/>
      <c r="D894" s="24"/>
      <c r="E894" s="24"/>
      <c r="F894" s="28"/>
      <c r="G894" s="24"/>
      <c r="H894" s="24"/>
      <c r="I894" s="28"/>
      <c r="J894" s="28"/>
      <c r="K894" s="75"/>
      <c r="L894" s="75"/>
    </row>
    <row r="895" spans="1:12" ht="14.5" thickBot="1">
      <c r="A895" s="23"/>
      <c r="B895" s="24"/>
      <c r="C895" s="28"/>
      <c r="D895" s="24"/>
      <c r="E895" s="24"/>
      <c r="F895" s="28"/>
      <c r="G895" s="24"/>
      <c r="H895" s="24"/>
      <c r="I895" s="28"/>
      <c r="J895" s="28"/>
      <c r="K895" s="75"/>
      <c r="L895" s="75"/>
    </row>
    <row r="896" spans="1:12" ht="14.5" thickBot="1">
      <c r="A896" s="23"/>
      <c r="B896" s="24"/>
      <c r="C896" s="28"/>
      <c r="D896" s="24"/>
      <c r="E896" s="24"/>
      <c r="F896" s="28"/>
      <c r="G896" s="24"/>
      <c r="H896" s="24"/>
      <c r="I896" s="28"/>
      <c r="J896" s="28"/>
      <c r="K896" s="75"/>
      <c r="L896" s="75"/>
    </row>
    <row r="897" spans="1:12" ht="14.5" thickBot="1">
      <c r="A897" s="23"/>
      <c r="B897" s="24"/>
      <c r="C897" s="28"/>
      <c r="D897" s="24"/>
      <c r="E897" s="24"/>
      <c r="F897" s="28"/>
      <c r="G897" s="24"/>
      <c r="H897" s="24"/>
      <c r="I897" s="28"/>
      <c r="J897" s="28"/>
      <c r="K897" s="75"/>
      <c r="L897" s="75"/>
    </row>
    <row r="898" spans="1:12" ht="14.5" thickBot="1">
      <c r="A898" s="23"/>
      <c r="B898" s="24"/>
      <c r="C898" s="28"/>
      <c r="D898" s="24"/>
      <c r="E898" s="24"/>
      <c r="F898" s="28"/>
      <c r="G898" s="24"/>
      <c r="H898" s="24"/>
      <c r="I898" s="28"/>
      <c r="J898" s="28"/>
      <c r="K898" s="75"/>
      <c r="L898" s="75"/>
    </row>
    <row r="899" spans="1:12" ht="14.5" thickBot="1">
      <c r="A899" s="23"/>
      <c r="B899" s="24"/>
      <c r="C899" s="28"/>
      <c r="D899" s="24"/>
      <c r="E899" s="24"/>
      <c r="F899" s="28"/>
      <c r="G899" s="24"/>
      <c r="H899" s="24"/>
      <c r="I899" s="28"/>
      <c r="J899" s="28"/>
      <c r="K899" s="75"/>
      <c r="L899" s="75"/>
    </row>
    <row r="900" spans="1:12" ht="14.5" thickBot="1">
      <c r="A900" s="23"/>
      <c r="B900" s="24"/>
      <c r="C900" s="28"/>
      <c r="D900" s="24"/>
      <c r="E900" s="24"/>
      <c r="F900" s="28"/>
      <c r="G900" s="24"/>
      <c r="H900" s="24"/>
      <c r="I900" s="28"/>
      <c r="J900" s="28"/>
      <c r="K900" s="75"/>
      <c r="L900" s="75"/>
    </row>
    <row r="901" spans="1:12" ht="14.5" thickBot="1">
      <c r="A901" s="23"/>
      <c r="B901" s="24"/>
      <c r="C901" s="28"/>
      <c r="D901" s="24"/>
      <c r="E901" s="24"/>
      <c r="F901" s="28"/>
      <c r="G901" s="24"/>
      <c r="H901" s="24"/>
      <c r="I901" s="28"/>
      <c r="J901" s="28"/>
      <c r="K901" s="75"/>
      <c r="L901" s="75"/>
    </row>
    <row r="902" spans="1:12" ht="14.5" thickBot="1">
      <c r="A902" s="23"/>
      <c r="B902" s="24"/>
      <c r="C902" s="28"/>
      <c r="D902" s="24"/>
      <c r="E902" s="24"/>
      <c r="F902" s="28"/>
      <c r="G902" s="24"/>
      <c r="H902" s="24"/>
      <c r="I902" s="28"/>
      <c r="J902" s="28"/>
      <c r="K902" s="75"/>
      <c r="L902" s="75"/>
    </row>
    <row r="903" spans="1:12" ht="14.5" thickBot="1">
      <c r="A903" s="23"/>
      <c r="B903" s="24"/>
      <c r="C903" s="28"/>
      <c r="D903" s="24"/>
      <c r="E903" s="24"/>
      <c r="F903" s="28"/>
      <c r="G903" s="24"/>
      <c r="H903" s="24"/>
      <c r="I903" s="28"/>
      <c r="J903" s="28"/>
      <c r="K903" s="75"/>
      <c r="L903" s="75"/>
    </row>
    <row r="904" spans="1:12" ht="14.5" thickBot="1">
      <c r="A904" s="23"/>
      <c r="B904" s="24"/>
      <c r="C904" s="28"/>
      <c r="D904" s="24"/>
      <c r="E904" s="24"/>
      <c r="F904" s="28"/>
      <c r="G904" s="24"/>
      <c r="H904" s="24"/>
      <c r="I904" s="28"/>
      <c r="J904" s="28"/>
      <c r="K904" s="75"/>
      <c r="L904" s="75"/>
    </row>
    <row r="905" spans="1:12" ht="14.5" thickBot="1">
      <c r="A905" s="23"/>
      <c r="B905" s="24"/>
      <c r="C905" s="28"/>
      <c r="D905" s="24"/>
      <c r="E905" s="24"/>
      <c r="F905" s="28"/>
      <c r="G905" s="24"/>
      <c r="H905" s="24"/>
      <c r="I905" s="28"/>
      <c r="J905" s="28"/>
      <c r="K905" s="75"/>
      <c r="L905" s="75"/>
    </row>
    <row r="906" spans="1:12" ht="14.5" thickBot="1">
      <c r="A906" s="23"/>
      <c r="B906" s="24"/>
      <c r="C906" s="28"/>
      <c r="D906" s="24"/>
      <c r="E906" s="24"/>
      <c r="F906" s="28"/>
      <c r="G906" s="24"/>
      <c r="H906" s="24"/>
      <c r="I906" s="28"/>
      <c r="J906" s="28"/>
      <c r="K906" s="75"/>
      <c r="L906" s="75"/>
    </row>
    <row r="907" spans="1:12" ht="14.5" thickBot="1">
      <c r="A907" s="23"/>
      <c r="B907" s="24"/>
      <c r="C907" s="28"/>
      <c r="D907" s="24"/>
      <c r="E907" s="24"/>
      <c r="F907" s="28"/>
      <c r="G907" s="24"/>
      <c r="H907" s="24"/>
      <c r="I907" s="28"/>
      <c r="J907" s="28"/>
      <c r="K907" s="75"/>
      <c r="L907" s="75"/>
    </row>
    <row r="908" spans="1:12" ht="14.5" thickBot="1">
      <c r="A908" s="23"/>
      <c r="B908" s="24"/>
      <c r="C908" s="28"/>
      <c r="D908" s="24"/>
      <c r="E908" s="24"/>
      <c r="F908" s="28"/>
      <c r="G908" s="24"/>
      <c r="H908" s="24"/>
      <c r="I908" s="28"/>
      <c r="J908" s="28"/>
      <c r="K908" s="75"/>
      <c r="L908" s="75"/>
    </row>
    <row r="909" spans="1:12" ht="14.5" thickBot="1">
      <c r="A909" s="23"/>
      <c r="B909" s="24"/>
      <c r="C909" s="28"/>
      <c r="D909" s="24"/>
      <c r="E909" s="24"/>
      <c r="F909" s="28"/>
      <c r="G909" s="24"/>
      <c r="H909" s="24"/>
      <c r="I909" s="28"/>
      <c r="J909" s="28"/>
      <c r="K909" s="75"/>
      <c r="L909" s="75"/>
    </row>
    <row r="910" spans="1:12" ht="14.5" thickBot="1">
      <c r="A910" s="23"/>
      <c r="B910" s="24"/>
      <c r="C910" s="28"/>
      <c r="D910" s="24"/>
      <c r="E910" s="24"/>
      <c r="F910" s="28"/>
      <c r="G910" s="24"/>
      <c r="H910" s="24"/>
      <c r="I910" s="28"/>
      <c r="J910" s="28"/>
      <c r="K910" s="75"/>
      <c r="L910" s="75"/>
    </row>
    <row r="911" spans="1:12" ht="14.5" thickBot="1">
      <c r="A911" s="23"/>
      <c r="B911" s="24"/>
      <c r="C911" s="28"/>
      <c r="D911" s="24"/>
      <c r="E911" s="24"/>
      <c r="F911" s="28"/>
      <c r="G911" s="24"/>
      <c r="H911" s="24"/>
      <c r="I911" s="28"/>
      <c r="J911" s="28"/>
      <c r="K911" s="75"/>
      <c r="L911" s="75"/>
    </row>
    <row r="912" spans="1:12" ht="14.5" thickBot="1">
      <c r="A912" s="23"/>
      <c r="B912" s="24"/>
      <c r="C912" s="28"/>
      <c r="D912" s="24"/>
      <c r="E912" s="24"/>
      <c r="F912" s="28"/>
      <c r="G912" s="24"/>
      <c r="H912" s="24"/>
      <c r="I912" s="28"/>
      <c r="J912" s="28"/>
      <c r="K912" s="75"/>
      <c r="L912" s="75"/>
    </row>
    <row r="913" spans="1:12" ht="14.5" thickBot="1">
      <c r="A913" s="23"/>
      <c r="B913" s="24"/>
      <c r="C913" s="28"/>
      <c r="D913" s="24"/>
      <c r="E913" s="24"/>
      <c r="F913" s="28"/>
      <c r="G913" s="24"/>
      <c r="H913" s="24"/>
      <c r="I913" s="28"/>
      <c r="J913" s="28"/>
      <c r="K913" s="75"/>
      <c r="L913" s="75"/>
    </row>
    <row r="914" spans="1:12" ht="14.5" thickBot="1">
      <c r="A914" s="23"/>
      <c r="B914" s="24"/>
      <c r="C914" s="28"/>
      <c r="D914" s="24"/>
      <c r="E914" s="24"/>
      <c r="F914" s="28"/>
      <c r="G914" s="24"/>
      <c r="H914" s="24"/>
      <c r="I914" s="28"/>
      <c r="J914" s="28"/>
      <c r="K914" s="75"/>
      <c r="L914" s="75"/>
    </row>
    <row r="915" spans="1:12" ht="14.5" thickBot="1">
      <c r="A915" s="23"/>
      <c r="B915" s="24"/>
      <c r="C915" s="28"/>
      <c r="D915" s="24"/>
      <c r="E915" s="24"/>
      <c r="F915" s="28"/>
      <c r="G915" s="24"/>
      <c r="H915" s="24"/>
      <c r="I915" s="28"/>
      <c r="J915" s="28"/>
      <c r="K915" s="75"/>
      <c r="L915" s="75"/>
    </row>
    <row r="916" spans="1:12" ht="14.5" thickBot="1">
      <c r="A916" s="23"/>
      <c r="B916" s="24"/>
      <c r="C916" s="28"/>
      <c r="D916" s="24"/>
      <c r="E916" s="24"/>
      <c r="F916" s="28"/>
      <c r="G916" s="24"/>
      <c r="H916" s="24"/>
      <c r="I916" s="28"/>
      <c r="J916" s="28"/>
      <c r="K916" s="75"/>
      <c r="L916" s="75"/>
    </row>
    <row r="917" spans="1:12" ht="14.5" thickBot="1">
      <c r="A917" s="23"/>
      <c r="B917" s="24"/>
      <c r="C917" s="28"/>
      <c r="D917" s="24"/>
      <c r="E917" s="24"/>
      <c r="F917" s="28"/>
      <c r="G917" s="24"/>
      <c r="H917" s="24"/>
      <c r="I917" s="28"/>
      <c r="J917" s="28"/>
      <c r="K917" s="75"/>
      <c r="L917" s="75"/>
    </row>
    <row r="918" spans="1:12" ht="14.5" thickBot="1">
      <c r="A918" s="23"/>
      <c r="B918" s="24"/>
      <c r="C918" s="28"/>
      <c r="D918" s="24"/>
      <c r="E918" s="24"/>
      <c r="F918" s="28"/>
      <c r="G918" s="24"/>
      <c r="H918" s="24"/>
      <c r="I918" s="28"/>
      <c r="J918" s="28"/>
      <c r="K918" s="75"/>
      <c r="L918" s="75"/>
    </row>
    <row r="919" spans="1:12" ht="14.5" thickBot="1">
      <c r="A919" s="23"/>
      <c r="B919" s="24"/>
      <c r="C919" s="28"/>
      <c r="D919" s="24"/>
      <c r="E919" s="24"/>
      <c r="F919" s="28"/>
      <c r="G919" s="24"/>
      <c r="H919" s="24"/>
      <c r="I919" s="28"/>
      <c r="J919" s="28"/>
      <c r="K919" s="75"/>
      <c r="L919" s="75"/>
    </row>
    <row r="920" spans="1:12" ht="14.5" thickBot="1">
      <c r="A920" s="23"/>
      <c r="B920" s="24"/>
      <c r="C920" s="28"/>
      <c r="D920" s="24"/>
      <c r="E920" s="24"/>
      <c r="F920" s="28"/>
      <c r="G920" s="24"/>
      <c r="H920" s="24"/>
      <c r="I920" s="28"/>
      <c r="J920" s="28"/>
      <c r="K920" s="75"/>
      <c r="L920" s="75"/>
    </row>
    <row r="921" spans="1:12" ht="14.5" thickBot="1">
      <c r="A921" s="23"/>
      <c r="B921" s="24"/>
      <c r="C921" s="28"/>
      <c r="D921" s="24"/>
      <c r="E921" s="24"/>
      <c r="F921" s="28"/>
      <c r="G921" s="24"/>
      <c r="H921" s="24"/>
      <c r="I921" s="28"/>
      <c r="J921" s="28"/>
      <c r="K921" s="75"/>
      <c r="L921" s="75"/>
    </row>
    <row r="922" spans="1:12" ht="14.5" thickBot="1">
      <c r="A922" s="23"/>
      <c r="B922" s="24"/>
      <c r="C922" s="28"/>
      <c r="D922" s="24"/>
      <c r="E922" s="24"/>
      <c r="F922" s="28"/>
      <c r="G922" s="24"/>
      <c r="H922" s="24"/>
      <c r="I922" s="28"/>
      <c r="J922" s="28"/>
      <c r="K922" s="75"/>
      <c r="L922" s="75"/>
    </row>
    <row r="923" spans="1:12" ht="14.5" thickBot="1">
      <c r="A923" s="23"/>
      <c r="B923" s="24"/>
      <c r="C923" s="28"/>
      <c r="D923" s="24"/>
      <c r="E923" s="24"/>
      <c r="F923" s="28"/>
      <c r="G923" s="24"/>
      <c r="H923" s="24"/>
      <c r="I923" s="28"/>
      <c r="J923" s="28"/>
      <c r="K923" s="75"/>
      <c r="L923" s="75"/>
    </row>
    <row r="924" spans="1:12" ht="14.5" thickBot="1">
      <c r="A924" s="23"/>
      <c r="B924" s="24"/>
      <c r="C924" s="28"/>
      <c r="D924" s="24"/>
      <c r="E924" s="24"/>
      <c r="F924" s="28"/>
      <c r="G924" s="24"/>
      <c r="H924" s="24"/>
      <c r="I924" s="28"/>
      <c r="J924" s="28"/>
      <c r="K924" s="75"/>
      <c r="L924" s="75"/>
    </row>
    <row r="925" spans="1:12" ht="14.5" thickBot="1">
      <c r="A925" s="23"/>
      <c r="B925" s="24"/>
      <c r="C925" s="28"/>
      <c r="D925" s="24"/>
      <c r="E925" s="24"/>
      <c r="F925" s="28"/>
      <c r="G925" s="24"/>
      <c r="H925" s="24"/>
      <c r="I925" s="28"/>
      <c r="J925" s="28"/>
      <c r="K925" s="75"/>
      <c r="L925" s="75"/>
    </row>
    <row r="926" spans="1:12" ht="14.5" thickBot="1">
      <c r="A926" s="23"/>
      <c r="B926" s="24"/>
      <c r="C926" s="28"/>
      <c r="D926" s="24"/>
      <c r="E926" s="24"/>
      <c r="F926" s="28"/>
      <c r="G926" s="24"/>
      <c r="H926" s="24"/>
      <c r="I926" s="28"/>
      <c r="J926" s="28"/>
      <c r="K926" s="75"/>
      <c r="L926" s="75"/>
    </row>
    <row r="927" spans="1:12" ht="14.5" thickBot="1">
      <c r="A927" s="23"/>
      <c r="B927" s="24"/>
      <c r="C927" s="28"/>
      <c r="D927" s="24"/>
      <c r="E927" s="24"/>
      <c r="F927" s="28"/>
      <c r="G927" s="24"/>
      <c r="H927" s="24"/>
      <c r="I927" s="28"/>
      <c r="J927" s="28"/>
      <c r="K927" s="75"/>
      <c r="L927" s="75"/>
    </row>
    <row r="928" spans="1:12" ht="14.5" thickBot="1">
      <c r="A928" s="23"/>
      <c r="B928" s="24"/>
      <c r="C928" s="28"/>
      <c r="D928" s="24"/>
      <c r="E928" s="24"/>
      <c r="F928" s="28"/>
      <c r="G928" s="24"/>
      <c r="H928" s="24"/>
      <c r="I928" s="28"/>
      <c r="J928" s="28"/>
      <c r="K928" s="75"/>
      <c r="L928" s="75"/>
    </row>
    <row r="929" spans="1:12" ht="14.5" thickBot="1">
      <c r="A929" s="23"/>
      <c r="B929" s="24"/>
      <c r="C929" s="28"/>
      <c r="D929" s="24"/>
      <c r="E929" s="24"/>
      <c r="F929" s="28"/>
      <c r="G929" s="24"/>
      <c r="H929" s="24"/>
      <c r="I929" s="28"/>
      <c r="J929" s="28"/>
      <c r="K929" s="75"/>
      <c r="L929" s="75"/>
    </row>
    <row r="930" spans="1:12" ht="14.5" thickBot="1">
      <c r="A930" s="23"/>
      <c r="B930" s="24"/>
      <c r="C930" s="28"/>
      <c r="D930" s="24"/>
      <c r="E930" s="24"/>
      <c r="F930" s="28"/>
      <c r="G930" s="24"/>
      <c r="H930" s="24"/>
      <c r="I930" s="28"/>
      <c r="J930" s="28"/>
      <c r="K930" s="75"/>
      <c r="L930" s="75"/>
    </row>
    <row r="931" spans="1:12" ht="14.5" thickBot="1">
      <c r="A931" s="23"/>
      <c r="B931" s="24"/>
      <c r="C931" s="28"/>
      <c r="D931" s="24"/>
      <c r="E931" s="24"/>
      <c r="F931" s="28"/>
      <c r="G931" s="24"/>
      <c r="H931" s="24"/>
      <c r="I931" s="28"/>
      <c r="J931" s="28"/>
      <c r="K931" s="75"/>
      <c r="L931" s="75"/>
    </row>
    <row r="932" spans="1:12" ht="14.5" thickBot="1">
      <c r="A932" s="23"/>
      <c r="B932" s="24"/>
      <c r="C932" s="28"/>
      <c r="D932" s="24"/>
      <c r="E932" s="24"/>
      <c r="F932" s="28"/>
      <c r="G932" s="24"/>
      <c r="H932" s="24"/>
      <c r="I932" s="28"/>
      <c r="J932" s="28"/>
      <c r="K932" s="75"/>
      <c r="L932" s="75"/>
    </row>
    <row r="933" spans="1:12" ht="14.5" thickBot="1">
      <c r="A933" s="23"/>
      <c r="B933" s="24"/>
      <c r="C933" s="28"/>
      <c r="D933" s="24"/>
      <c r="E933" s="24"/>
      <c r="F933" s="28"/>
      <c r="G933" s="24"/>
      <c r="H933" s="24"/>
      <c r="I933" s="28"/>
      <c r="J933" s="28"/>
      <c r="K933" s="75"/>
      <c r="L933" s="75"/>
    </row>
    <row r="934" spans="1:12" ht="14.5" thickBot="1">
      <c r="A934" s="23"/>
      <c r="B934" s="24"/>
      <c r="C934" s="28"/>
      <c r="D934" s="24"/>
      <c r="E934" s="24"/>
      <c r="F934" s="28"/>
      <c r="G934" s="24"/>
      <c r="H934" s="24"/>
      <c r="I934" s="28"/>
      <c r="J934" s="28"/>
      <c r="K934" s="75"/>
      <c r="L934" s="75"/>
    </row>
    <row r="935" spans="1:12" ht="14.5" thickBot="1">
      <c r="A935" s="23"/>
      <c r="B935" s="24"/>
      <c r="C935" s="28"/>
      <c r="D935" s="24"/>
      <c r="E935" s="24"/>
      <c r="F935" s="28"/>
      <c r="G935" s="24"/>
      <c r="H935" s="24"/>
      <c r="I935" s="28"/>
      <c r="J935" s="28"/>
      <c r="K935" s="75"/>
      <c r="L935" s="75"/>
    </row>
    <row r="936" spans="1:12" ht="14.5" thickBot="1">
      <c r="A936" s="23"/>
      <c r="B936" s="24"/>
      <c r="C936" s="28"/>
      <c r="D936" s="24"/>
      <c r="E936" s="24"/>
      <c r="F936" s="28"/>
      <c r="G936" s="24"/>
      <c r="H936" s="24"/>
      <c r="I936" s="28"/>
      <c r="J936" s="28"/>
      <c r="K936" s="75"/>
      <c r="L936" s="75"/>
    </row>
    <row r="937" spans="1:12" ht="14.5" thickBot="1">
      <c r="A937" s="23"/>
      <c r="B937" s="24"/>
      <c r="C937" s="28"/>
      <c r="D937" s="24"/>
      <c r="E937" s="24"/>
      <c r="F937" s="28"/>
      <c r="G937" s="24"/>
      <c r="H937" s="24"/>
      <c r="I937" s="28"/>
      <c r="J937" s="28"/>
      <c r="K937" s="75"/>
      <c r="L937" s="75"/>
    </row>
    <row r="938" spans="1:12" ht="14.5" thickBot="1">
      <c r="A938" s="23"/>
      <c r="B938" s="24"/>
      <c r="C938" s="28"/>
      <c r="D938" s="24"/>
      <c r="E938" s="24"/>
      <c r="F938" s="28"/>
      <c r="G938" s="24"/>
      <c r="H938" s="24"/>
      <c r="I938" s="28"/>
      <c r="J938" s="28"/>
      <c r="K938" s="75"/>
      <c r="L938" s="75"/>
    </row>
    <row r="939" spans="1:12" ht="14.5" thickBot="1">
      <c r="A939" s="23"/>
      <c r="B939" s="24"/>
      <c r="C939" s="28"/>
      <c r="D939" s="24"/>
      <c r="E939" s="24"/>
      <c r="F939" s="28"/>
      <c r="G939" s="24"/>
      <c r="H939" s="24"/>
      <c r="I939" s="28"/>
      <c r="J939" s="28"/>
      <c r="K939" s="75"/>
      <c r="L939" s="75"/>
    </row>
    <row r="940" spans="1:12" ht="14.5" thickBot="1">
      <c r="A940" s="23"/>
      <c r="B940" s="24"/>
      <c r="C940" s="28"/>
      <c r="D940" s="24"/>
      <c r="E940" s="24"/>
      <c r="F940" s="28"/>
      <c r="G940" s="24"/>
      <c r="H940" s="24"/>
      <c r="I940" s="28"/>
      <c r="J940" s="28"/>
      <c r="K940" s="75"/>
      <c r="L940" s="75"/>
    </row>
    <row r="941" spans="1:12" ht="14.5" thickBot="1">
      <c r="A941" s="23"/>
      <c r="B941" s="24"/>
      <c r="C941" s="28"/>
      <c r="D941" s="24"/>
      <c r="E941" s="24"/>
      <c r="F941" s="28"/>
      <c r="G941" s="24"/>
      <c r="H941" s="24"/>
      <c r="I941" s="28"/>
      <c r="J941" s="28"/>
      <c r="K941" s="75"/>
      <c r="L941" s="75"/>
    </row>
    <row r="942" spans="1:12" ht="14.5" thickBot="1">
      <c r="A942" s="23"/>
      <c r="B942" s="24"/>
      <c r="C942" s="28"/>
      <c r="D942" s="24"/>
      <c r="E942" s="24"/>
      <c r="F942" s="28"/>
      <c r="G942" s="24"/>
      <c r="H942" s="24"/>
      <c r="I942" s="28"/>
      <c r="J942" s="28"/>
      <c r="K942" s="75"/>
      <c r="L942" s="75"/>
    </row>
    <row r="943" spans="1:12" ht="14.5" thickBot="1">
      <c r="A943" s="23"/>
      <c r="B943" s="24"/>
      <c r="C943" s="28"/>
      <c r="D943" s="24"/>
      <c r="E943" s="24"/>
      <c r="F943" s="28"/>
      <c r="G943" s="24"/>
      <c r="H943" s="24"/>
      <c r="I943" s="28"/>
      <c r="J943" s="28"/>
      <c r="K943" s="75"/>
      <c r="L943" s="75"/>
    </row>
    <row r="944" spans="1:12" ht="14.5" thickBot="1">
      <c r="A944" s="23"/>
      <c r="B944" s="24"/>
      <c r="C944" s="28"/>
      <c r="D944" s="24"/>
      <c r="E944" s="24"/>
      <c r="F944" s="28"/>
      <c r="G944" s="24"/>
      <c r="H944" s="24"/>
      <c r="I944" s="28"/>
      <c r="J944" s="28"/>
      <c r="K944" s="75"/>
      <c r="L944" s="75"/>
    </row>
    <row r="945" spans="1:12" ht="14.5" thickBot="1">
      <c r="A945" s="23"/>
      <c r="B945" s="24"/>
      <c r="C945" s="28"/>
      <c r="D945" s="24"/>
      <c r="E945" s="24"/>
      <c r="F945" s="28"/>
      <c r="G945" s="24"/>
      <c r="H945" s="24"/>
      <c r="I945" s="28"/>
      <c r="J945" s="28"/>
      <c r="K945" s="75"/>
      <c r="L945" s="75"/>
    </row>
    <row r="946" spans="1:12" ht="14.5" thickBot="1">
      <c r="A946" s="23"/>
      <c r="B946" s="24"/>
      <c r="C946" s="28"/>
      <c r="D946" s="24"/>
      <c r="E946" s="24"/>
      <c r="F946" s="28"/>
      <c r="G946" s="24"/>
      <c r="H946" s="24"/>
      <c r="I946" s="28"/>
      <c r="J946" s="28"/>
      <c r="K946" s="75"/>
      <c r="L946" s="75"/>
    </row>
    <row r="947" spans="1:12" ht="14.5" thickBot="1">
      <c r="A947" s="23"/>
      <c r="B947" s="24"/>
      <c r="C947" s="28"/>
      <c r="D947" s="24"/>
      <c r="E947" s="24"/>
      <c r="F947" s="28"/>
      <c r="G947" s="24"/>
      <c r="H947" s="24"/>
      <c r="I947" s="28"/>
      <c r="J947" s="28"/>
      <c r="K947" s="75"/>
      <c r="L947" s="75"/>
    </row>
    <row r="948" spans="1:12" ht="14.5" thickBot="1">
      <c r="A948" s="23"/>
      <c r="B948" s="24"/>
      <c r="C948" s="28"/>
      <c r="D948" s="24"/>
      <c r="E948" s="24"/>
      <c r="F948" s="28"/>
      <c r="G948" s="24"/>
      <c r="H948" s="24"/>
      <c r="I948" s="28"/>
      <c r="J948" s="28"/>
      <c r="K948" s="75"/>
      <c r="L948" s="75"/>
    </row>
    <row r="949" spans="1:12" ht="14.5" thickBot="1">
      <c r="A949" s="23"/>
      <c r="B949" s="24"/>
      <c r="C949" s="28"/>
      <c r="D949" s="24"/>
      <c r="E949" s="24"/>
      <c r="F949" s="28"/>
      <c r="G949" s="24"/>
      <c r="H949" s="24"/>
      <c r="I949" s="28"/>
      <c r="J949" s="28"/>
      <c r="K949" s="75"/>
      <c r="L949" s="75"/>
    </row>
    <row r="950" spans="1:12" ht="14.5" thickBot="1">
      <c r="A950" s="23"/>
      <c r="B950" s="24"/>
      <c r="C950" s="28"/>
      <c r="D950" s="24"/>
      <c r="E950" s="24"/>
      <c r="F950" s="28"/>
      <c r="G950" s="24"/>
      <c r="H950" s="24"/>
      <c r="I950" s="28"/>
      <c r="J950" s="28"/>
      <c r="K950" s="75"/>
      <c r="L950" s="75"/>
    </row>
    <row r="951" spans="1:12" ht="14.5" thickBot="1">
      <c r="A951" s="23"/>
      <c r="B951" s="24"/>
      <c r="C951" s="28"/>
      <c r="D951" s="24"/>
      <c r="E951" s="24"/>
      <c r="F951" s="28"/>
      <c r="G951" s="24"/>
      <c r="H951" s="24"/>
      <c r="I951" s="28"/>
      <c r="J951" s="28"/>
      <c r="K951" s="75"/>
      <c r="L951" s="75"/>
    </row>
    <row r="952" spans="1:12" ht="14.5" thickBot="1">
      <c r="A952" s="23"/>
      <c r="B952" s="24"/>
      <c r="C952" s="28"/>
      <c r="D952" s="24"/>
      <c r="E952" s="24"/>
      <c r="F952" s="28"/>
      <c r="G952" s="24"/>
      <c r="H952" s="24"/>
      <c r="I952" s="28"/>
      <c r="J952" s="28"/>
      <c r="K952" s="75"/>
      <c r="L952" s="75"/>
    </row>
    <row r="953" spans="1:12" ht="14.5" thickBot="1">
      <c r="A953" s="23"/>
      <c r="B953" s="24"/>
      <c r="C953" s="28"/>
      <c r="D953" s="24"/>
      <c r="E953" s="24"/>
      <c r="F953" s="28"/>
      <c r="G953" s="24"/>
      <c r="H953" s="24"/>
      <c r="I953" s="28"/>
      <c r="J953" s="28"/>
      <c r="K953" s="75"/>
      <c r="L953" s="75"/>
    </row>
    <row r="954" spans="1:12" ht="14.5" thickBot="1">
      <c r="A954" s="23"/>
      <c r="B954" s="24"/>
      <c r="C954" s="28"/>
      <c r="D954" s="24"/>
      <c r="E954" s="24"/>
      <c r="F954" s="28"/>
      <c r="G954" s="24"/>
      <c r="H954" s="24"/>
      <c r="I954" s="28"/>
      <c r="J954" s="28"/>
      <c r="K954" s="75"/>
      <c r="L954" s="75"/>
    </row>
    <row r="955" spans="1:12" ht="14.5" thickBot="1">
      <c r="A955" s="23"/>
      <c r="B955" s="24"/>
      <c r="C955" s="28"/>
      <c r="D955" s="24"/>
      <c r="E955" s="24"/>
      <c r="F955" s="28"/>
      <c r="G955" s="24"/>
      <c r="H955" s="24"/>
      <c r="I955" s="28"/>
      <c r="J955" s="28"/>
      <c r="K955" s="75"/>
      <c r="L955" s="75"/>
    </row>
    <row r="956" spans="1:12" ht="14.5" thickBot="1">
      <c r="A956" s="23"/>
      <c r="B956" s="24"/>
      <c r="C956" s="28"/>
      <c r="D956" s="24"/>
      <c r="E956" s="24"/>
      <c r="F956" s="28"/>
      <c r="G956" s="24"/>
      <c r="H956" s="24"/>
      <c r="I956" s="28"/>
      <c r="J956" s="28"/>
      <c r="K956" s="75"/>
      <c r="L956" s="75"/>
    </row>
    <row r="957" spans="1:12" ht="14.5" thickBot="1">
      <c r="A957" s="23"/>
      <c r="B957" s="24"/>
      <c r="C957" s="28"/>
      <c r="D957" s="24"/>
      <c r="E957" s="24"/>
      <c r="F957" s="28"/>
      <c r="G957" s="24"/>
      <c r="H957" s="24"/>
      <c r="I957" s="28"/>
      <c r="J957" s="28"/>
      <c r="K957" s="75"/>
      <c r="L957" s="75"/>
    </row>
    <row r="958" spans="1:12" ht="14.5" thickBot="1">
      <c r="A958" s="23"/>
      <c r="B958" s="24"/>
      <c r="C958" s="28"/>
      <c r="D958" s="24"/>
      <c r="E958" s="24"/>
      <c r="F958" s="28"/>
      <c r="G958" s="24"/>
      <c r="H958" s="24"/>
      <c r="I958" s="28"/>
      <c r="J958" s="28"/>
      <c r="K958" s="75"/>
      <c r="L958" s="75"/>
    </row>
    <row r="959" spans="1:12" ht="14.5" thickBot="1">
      <c r="A959" s="23"/>
      <c r="B959" s="24"/>
      <c r="C959" s="28"/>
      <c r="D959" s="24"/>
      <c r="E959" s="24"/>
      <c r="F959" s="28"/>
      <c r="G959" s="24"/>
      <c r="H959" s="24"/>
      <c r="I959" s="28"/>
      <c r="J959" s="28"/>
      <c r="K959" s="75"/>
      <c r="L959" s="75"/>
    </row>
    <row r="960" spans="1:12" ht="14.5" thickBot="1">
      <c r="A960" s="23"/>
      <c r="B960" s="24"/>
      <c r="C960" s="28"/>
      <c r="D960" s="24"/>
      <c r="E960" s="24"/>
      <c r="F960" s="28"/>
      <c r="G960" s="24"/>
      <c r="H960" s="24"/>
      <c r="I960" s="28"/>
      <c r="J960" s="28"/>
      <c r="K960" s="75"/>
      <c r="L960" s="75"/>
    </row>
    <row r="961" spans="1:12" ht="14.5" thickBot="1">
      <c r="A961" s="23"/>
      <c r="B961" s="24"/>
      <c r="C961" s="28"/>
      <c r="D961" s="24"/>
      <c r="E961" s="24"/>
      <c r="F961" s="28"/>
      <c r="G961" s="24"/>
      <c r="H961" s="24"/>
      <c r="I961" s="28"/>
      <c r="J961" s="28"/>
      <c r="K961" s="75"/>
      <c r="L961" s="75"/>
    </row>
    <row r="962" spans="1:12" ht="14.5" thickBot="1">
      <c r="A962" s="23"/>
      <c r="B962" s="24"/>
      <c r="C962" s="28"/>
      <c r="D962" s="24"/>
      <c r="E962" s="24"/>
      <c r="F962" s="28"/>
      <c r="G962" s="24"/>
      <c r="H962" s="24"/>
      <c r="I962" s="28"/>
      <c r="J962" s="28"/>
      <c r="K962" s="75"/>
      <c r="L962" s="75"/>
    </row>
    <row r="963" spans="1:12" ht="14.5" thickBot="1">
      <c r="A963" s="23"/>
      <c r="B963" s="24"/>
      <c r="C963" s="28"/>
      <c r="D963" s="24"/>
      <c r="E963" s="24"/>
      <c r="F963" s="28"/>
      <c r="G963" s="24"/>
      <c r="H963" s="24"/>
      <c r="I963" s="28"/>
      <c r="J963" s="28"/>
      <c r="K963" s="75"/>
      <c r="L963" s="75"/>
    </row>
    <row r="964" spans="1:12" ht="14.5" thickBot="1">
      <c r="A964" s="23"/>
      <c r="B964" s="24"/>
      <c r="C964" s="28"/>
      <c r="D964" s="24"/>
      <c r="E964" s="24"/>
      <c r="F964" s="28"/>
      <c r="G964" s="24"/>
      <c r="H964" s="24"/>
      <c r="I964" s="28"/>
      <c r="J964" s="28"/>
      <c r="K964" s="75"/>
      <c r="L964" s="75"/>
    </row>
    <row r="965" spans="1:12" ht="14.5" thickBot="1">
      <c r="A965" s="23"/>
      <c r="B965" s="24"/>
      <c r="C965" s="28"/>
      <c r="D965" s="24"/>
      <c r="E965" s="24"/>
      <c r="F965" s="28"/>
      <c r="G965" s="24"/>
      <c r="H965" s="24"/>
      <c r="I965" s="28"/>
      <c r="J965" s="28"/>
      <c r="K965" s="75"/>
      <c r="L965" s="75"/>
    </row>
    <row r="966" spans="1:12" ht="14.5" thickBot="1">
      <c r="A966" s="23"/>
      <c r="B966" s="24"/>
      <c r="C966" s="28"/>
      <c r="D966" s="24"/>
      <c r="E966" s="24"/>
      <c r="F966" s="28"/>
      <c r="G966" s="24"/>
      <c r="H966" s="24"/>
      <c r="I966" s="28"/>
      <c r="J966" s="28"/>
      <c r="K966" s="75"/>
      <c r="L966" s="75"/>
    </row>
    <row r="967" spans="1:12" ht="14.5" thickBot="1">
      <c r="A967" s="23"/>
      <c r="B967" s="24"/>
      <c r="C967" s="28"/>
      <c r="D967" s="24"/>
      <c r="E967" s="24"/>
      <c r="F967" s="28"/>
      <c r="G967" s="24"/>
      <c r="H967" s="24"/>
      <c r="I967" s="28"/>
      <c r="J967" s="28"/>
      <c r="K967" s="75"/>
      <c r="L967" s="75"/>
    </row>
    <row r="968" spans="1:12" ht="14.5" thickBot="1">
      <c r="A968" s="23"/>
      <c r="B968" s="24"/>
      <c r="C968" s="28"/>
      <c r="D968" s="24"/>
      <c r="E968" s="24"/>
      <c r="F968" s="28"/>
      <c r="G968" s="24"/>
      <c r="H968" s="24"/>
      <c r="I968" s="28"/>
      <c r="J968" s="28"/>
      <c r="K968" s="75"/>
      <c r="L968" s="75"/>
    </row>
    <row r="969" spans="1:12" ht="14.5" thickBot="1">
      <c r="A969" s="23"/>
      <c r="B969" s="24"/>
      <c r="C969" s="28"/>
      <c r="D969" s="24"/>
      <c r="E969" s="24"/>
      <c r="F969" s="28"/>
      <c r="G969" s="24"/>
      <c r="H969" s="24"/>
      <c r="I969" s="28"/>
      <c r="J969" s="28"/>
      <c r="K969" s="75"/>
      <c r="L969" s="75"/>
    </row>
    <row r="970" spans="1:12" ht="14.5" thickBot="1">
      <c r="A970" s="23"/>
      <c r="B970" s="24"/>
      <c r="C970" s="28"/>
      <c r="D970" s="24"/>
      <c r="E970" s="24"/>
      <c r="F970" s="28"/>
      <c r="G970" s="24"/>
      <c r="H970" s="24"/>
      <c r="I970" s="28"/>
      <c r="J970" s="28"/>
      <c r="K970" s="75"/>
      <c r="L970" s="75"/>
    </row>
    <row r="971" spans="1:12" ht="14.5" thickBot="1">
      <c r="A971" s="23"/>
      <c r="B971" s="24"/>
      <c r="C971" s="28"/>
      <c r="D971" s="24"/>
      <c r="E971" s="24"/>
      <c r="F971" s="28"/>
      <c r="G971" s="24"/>
      <c r="H971" s="24"/>
      <c r="I971" s="28"/>
      <c r="J971" s="28"/>
      <c r="K971" s="75"/>
      <c r="L971" s="75"/>
    </row>
    <row r="972" spans="1:12" ht="14.5" thickBot="1">
      <c r="A972" s="23"/>
      <c r="B972" s="24"/>
      <c r="C972" s="28"/>
      <c r="D972" s="24"/>
      <c r="E972" s="24"/>
      <c r="F972" s="28"/>
      <c r="G972" s="24"/>
      <c r="H972" s="24"/>
      <c r="I972" s="28"/>
      <c r="J972" s="28"/>
      <c r="K972" s="75"/>
      <c r="L972" s="75"/>
    </row>
    <row r="973" spans="1:12" ht="14.5" thickBot="1">
      <c r="A973" s="23"/>
      <c r="B973" s="24"/>
      <c r="C973" s="28"/>
      <c r="D973" s="24"/>
      <c r="E973" s="24"/>
      <c r="F973" s="28"/>
      <c r="G973" s="24"/>
      <c r="H973" s="24"/>
      <c r="I973" s="28"/>
      <c r="J973" s="28"/>
      <c r="K973" s="75"/>
      <c r="L973" s="75"/>
    </row>
    <row r="974" spans="1:12" ht="14.5" thickBot="1">
      <c r="A974" s="23"/>
      <c r="B974" s="24"/>
      <c r="C974" s="28"/>
      <c r="D974" s="24"/>
      <c r="E974" s="24"/>
      <c r="F974" s="28"/>
      <c r="G974" s="24"/>
      <c r="H974" s="24"/>
      <c r="I974" s="28"/>
      <c r="J974" s="28"/>
      <c r="K974" s="75"/>
      <c r="L974" s="75"/>
    </row>
    <row r="975" spans="1:12" ht="14.5" thickBot="1">
      <c r="A975" s="23"/>
      <c r="B975" s="24"/>
      <c r="C975" s="28"/>
      <c r="D975" s="24"/>
      <c r="E975" s="24"/>
      <c r="F975" s="28"/>
      <c r="G975" s="24"/>
      <c r="H975" s="24"/>
      <c r="I975" s="28"/>
      <c r="J975" s="28"/>
      <c r="K975" s="75"/>
      <c r="L975" s="75"/>
    </row>
    <row r="976" spans="1:12" ht="14.5" thickBot="1">
      <c r="A976" s="23"/>
      <c r="B976" s="24"/>
      <c r="C976" s="28"/>
      <c r="D976" s="24"/>
      <c r="E976" s="24"/>
      <c r="F976" s="28"/>
      <c r="G976" s="24"/>
      <c r="H976" s="24"/>
      <c r="I976" s="28"/>
      <c r="J976" s="28"/>
      <c r="K976" s="75"/>
      <c r="L976" s="75"/>
    </row>
    <row r="977" spans="1:12" ht="14.5" thickBot="1">
      <c r="A977" s="23"/>
      <c r="B977" s="24"/>
      <c r="C977" s="28"/>
      <c r="D977" s="24"/>
      <c r="E977" s="24"/>
      <c r="F977" s="28"/>
      <c r="G977" s="24"/>
      <c r="H977" s="24"/>
      <c r="I977" s="28"/>
      <c r="J977" s="28"/>
      <c r="K977" s="75"/>
      <c r="L977" s="75"/>
    </row>
    <row r="978" spans="1:12" ht="14.5" thickBot="1">
      <c r="A978" s="23"/>
      <c r="B978" s="24"/>
      <c r="C978" s="28"/>
      <c r="D978" s="24"/>
      <c r="E978" s="24"/>
      <c r="F978" s="28"/>
      <c r="G978" s="24"/>
      <c r="H978" s="24"/>
      <c r="I978" s="28"/>
      <c r="J978" s="28"/>
      <c r="K978" s="75"/>
      <c r="L978" s="75"/>
    </row>
    <row r="979" spans="1:12" ht="14.5" thickBot="1">
      <c r="A979" s="23"/>
      <c r="B979" s="24"/>
      <c r="C979" s="28"/>
      <c r="D979" s="24"/>
      <c r="E979" s="24"/>
      <c r="F979" s="28"/>
      <c r="G979" s="24"/>
      <c r="H979" s="24"/>
      <c r="I979" s="28"/>
      <c r="J979" s="28"/>
      <c r="K979" s="75"/>
      <c r="L979" s="75"/>
    </row>
    <row r="980" spans="1:12" ht="14.5" thickBot="1">
      <c r="A980" s="23"/>
      <c r="B980" s="24"/>
      <c r="C980" s="28"/>
      <c r="D980" s="24"/>
      <c r="E980" s="24"/>
      <c r="F980" s="28"/>
      <c r="G980" s="24"/>
      <c r="H980" s="24"/>
      <c r="I980" s="28"/>
      <c r="J980" s="28"/>
      <c r="K980" s="75"/>
      <c r="L980" s="75"/>
    </row>
    <row r="981" spans="1:12" ht="14.5" thickBot="1">
      <c r="A981" s="23"/>
      <c r="B981" s="24"/>
      <c r="C981" s="28"/>
      <c r="D981" s="24"/>
      <c r="E981" s="24"/>
      <c r="F981" s="28"/>
      <c r="G981" s="24"/>
      <c r="H981" s="24"/>
      <c r="I981" s="28"/>
      <c r="J981" s="28"/>
      <c r="K981" s="75"/>
      <c r="L981" s="75"/>
    </row>
    <row r="982" spans="1:12" ht="14.5" thickBot="1">
      <c r="A982" s="23"/>
      <c r="B982" s="24"/>
      <c r="C982" s="28"/>
      <c r="D982" s="24"/>
      <c r="E982" s="24"/>
      <c r="F982" s="28"/>
      <c r="G982" s="24"/>
      <c r="H982" s="24"/>
      <c r="I982" s="28"/>
      <c r="J982" s="28"/>
      <c r="K982" s="75"/>
      <c r="L982" s="75"/>
    </row>
    <row r="983" spans="1:12" ht="14.5" thickBot="1">
      <c r="A983" s="23"/>
      <c r="B983" s="24"/>
      <c r="C983" s="28"/>
      <c r="D983" s="24"/>
      <c r="E983" s="24"/>
      <c r="F983" s="28"/>
      <c r="G983" s="24"/>
      <c r="H983" s="24"/>
      <c r="I983" s="28"/>
      <c r="J983" s="28"/>
      <c r="K983" s="75"/>
      <c r="L983" s="75"/>
    </row>
    <row r="984" spans="1:12" ht="14.5" thickBot="1">
      <c r="A984" s="23"/>
      <c r="B984" s="24"/>
      <c r="C984" s="28"/>
      <c r="D984" s="24"/>
      <c r="E984" s="24"/>
      <c r="F984" s="28"/>
      <c r="G984" s="24"/>
      <c r="H984" s="24"/>
      <c r="I984" s="28"/>
      <c r="J984" s="28"/>
      <c r="K984" s="75"/>
      <c r="L984" s="75"/>
    </row>
    <row r="985" spans="1:12" ht="14.5" thickBot="1">
      <c r="A985" s="23"/>
      <c r="B985" s="24"/>
      <c r="C985" s="28"/>
      <c r="D985" s="24"/>
      <c r="E985" s="24"/>
      <c r="F985" s="28"/>
      <c r="G985" s="24"/>
      <c r="H985" s="24"/>
      <c r="I985" s="28"/>
      <c r="J985" s="28"/>
      <c r="K985" s="75"/>
      <c r="L985" s="75"/>
    </row>
    <row r="986" spans="1:12" ht="14.5" thickBot="1">
      <c r="A986" s="23"/>
      <c r="B986" s="24"/>
      <c r="C986" s="28"/>
      <c r="D986" s="24"/>
      <c r="E986" s="24"/>
      <c r="F986" s="28"/>
      <c r="G986" s="24"/>
      <c r="H986" s="24"/>
      <c r="I986" s="28"/>
      <c r="J986" s="28"/>
      <c r="K986" s="75"/>
      <c r="L986" s="75"/>
    </row>
    <row r="987" spans="1:12" ht="14.5" thickBot="1">
      <c r="A987" s="23"/>
      <c r="B987" s="24"/>
      <c r="C987" s="28"/>
      <c r="D987" s="24"/>
      <c r="E987" s="24"/>
      <c r="F987" s="28"/>
      <c r="G987" s="24"/>
      <c r="H987" s="24"/>
      <c r="I987" s="28"/>
      <c r="J987" s="28"/>
      <c r="K987" s="75"/>
      <c r="L987" s="75"/>
    </row>
    <row r="988" spans="1:12" ht="14.5" thickBot="1">
      <c r="A988" s="23"/>
      <c r="B988" s="24"/>
      <c r="C988" s="28"/>
      <c r="D988" s="24"/>
      <c r="E988" s="24"/>
      <c r="F988" s="28"/>
      <c r="G988" s="24"/>
      <c r="H988" s="24"/>
      <c r="I988" s="28"/>
      <c r="J988" s="28"/>
      <c r="K988" s="75"/>
      <c r="L988" s="75"/>
    </row>
    <row r="989" spans="1:12" ht="14.5" thickBot="1">
      <c r="A989" s="23"/>
      <c r="B989" s="24"/>
      <c r="C989" s="28"/>
      <c r="D989" s="24"/>
      <c r="E989" s="24"/>
      <c r="F989" s="28"/>
      <c r="G989" s="24"/>
      <c r="H989" s="24"/>
      <c r="I989" s="28"/>
      <c r="J989" s="28"/>
      <c r="K989" s="75"/>
      <c r="L989" s="75"/>
    </row>
    <row r="990" spans="1:12" ht="14.5" thickBot="1">
      <c r="A990" s="23"/>
      <c r="B990" s="24"/>
      <c r="C990" s="28"/>
      <c r="D990" s="24"/>
      <c r="E990" s="24"/>
      <c r="F990" s="28"/>
      <c r="G990" s="24"/>
      <c r="H990" s="24"/>
      <c r="I990" s="28"/>
      <c r="J990" s="28"/>
      <c r="K990" s="75"/>
      <c r="L990" s="75"/>
    </row>
    <row r="991" spans="1:12" ht="14.5" thickBot="1">
      <c r="A991" s="23"/>
      <c r="B991" s="24"/>
      <c r="C991" s="28"/>
      <c r="D991" s="24"/>
      <c r="E991" s="24"/>
      <c r="F991" s="28"/>
      <c r="G991" s="24"/>
      <c r="H991" s="24"/>
      <c r="I991" s="28"/>
      <c r="J991" s="28"/>
      <c r="K991" s="75"/>
      <c r="L991" s="75"/>
    </row>
    <row r="992" spans="1:12" ht="14.5" thickBot="1">
      <c r="A992" s="23"/>
      <c r="B992" s="24"/>
      <c r="C992" s="28"/>
      <c r="D992" s="24"/>
      <c r="E992" s="24"/>
      <c r="F992" s="28"/>
      <c r="G992" s="24"/>
      <c r="H992" s="24"/>
      <c r="I992" s="28"/>
      <c r="J992" s="28"/>
      <c r="K992" s="75"/>
      <c r="L992" s="75"/>
    </row>
    <row r="993" spans="1:12" ht="14.5" thickBot="1">
      <c r="A993" s="23"/>
      <c r="B993" s="24"/>
      <c r="C993" s="28"/>
      <c r="D993" s="24"/>
      <c r="E993" s="24"/>
      <c r="F993" s="28"/>
      <c r="G993" s="24"/>
      <c r="H993" s="24"/>
      <c r="I993" s="28"/>
      <c r="J993" s="28"/>
      <c r="K993" s="75"/>
      <c r="L993" s="75"/>
    </row>
    <row r="994" spans="1:12" ht="14.5" thickBot="1">
      <c r="A994" s="23"/>
      <c r="B994" s="24"/>
      <c r="C994" s="28"/>
      <c r="D994" s="24"/>
      <c r="E994" s="24"/>
      <c r="F994" s="28"/>
      <c r="G994" s="24"/>
      <c r="H994" s="24"/>
      <c r="I994" s="28"/>
      <c r="J994" s="28"/>
      <c r="K994" s="75"/>
      <c r="L994" s="75"/>
    </row>
    <row r="995" spans="1:12" ht="14.5" thickBot="1">
      <c r="A995" s="23"/>
      <c r="B995" s="24"/>
      <c r="C995" s="28"/>
      <c r="D995" s="24"/>
      <c r="E995" s="24"/>
      <c r="F995" s="28"/>
      <c r="G995" s="24"/>
      <c r="H995" s="24"/>
      <c r="I995" s="28"/>
      <c r="J995" s="28"/>
      <c r="K995" s="75"/>
      <c r="L995" s="75"/>
    </row>
    <row r="996" spans="1:12" ht="14.5" thickBot="1">
      <c r="A996" s="23"/>
      <c r="B996" s="24"/>
      <c r="C996" s="28"/>
      <c r="D996" s="24"/>
      <c r="E996" s="24"/>
      <c r="F996" s="28"/>
      <c r="G996" s="24"/>
      <c r="H996" s="24"/>
      <c r="I996" s="28"/>
      <c r="J996" s="28"/>
      <c r="K996" s="75"/>
      <c r="L996" s="75"/>
    </row>
    <row r="997" spans="1:12" ht="14.5" thickBot="1">
      <c r="A997" s="23"/>
      <c r="B997" s="24"/>
      <c r="C997" s="28"/>
      <c r="D997" s="24"/>
      <c r="E997" s="24"/>
      <c r="F997" s="28"/>
      <c r="G997" s="24"/>
      <c r="H997" s="24"/>
      <c r="I997" s="28"/>
      <c r="J997" s="28"/>
      <c r="K997" s="75"/>
      <c r="L997" s="75"/>
    </row>
    <row r="998" spans="1:12" ht="14.5" thickBot="1">
      <c r="A998" s="23"/>
      <c r="B998" s="24"/>
      <c r="C998" s="28"/>
      <c r="D998" s="24"/>
      <c r="E998" s="24"/>
      <c r="F998" s="28"/>
      <c r="G998" s="24"/>
      <c r="H998" s="24"/>
      <c r="I998" s="28"/>
      <c r="J998" s="28"/>
      <c r="K998" s="75"/>
      <c r="L998" s="75"/>
    </row>
    <row r="999" spans="1:12" ht="14.5" thickBot="1">
      <c r="A999" s="23"/>
      <c r="B999" s="24"/>
      <c r="C999" s="28"/>
      <c r="D999" s="24"/>
      <c r="E999" s="24"/>
      <c r="F999" s="28"/>
      <c r="G999" s="24"/>
      <c r="H999" s="24"/>
      <c r="I999" s="28"/>
      <c r="J999" s="28"/>
      <c r="K999" s="75"/>
      <c r="L999" s="75"/>
    </row>
    <row r="1000" spans="1:12" ht="14.5" thickBot="1">
      <c r="A1000" s="23"/>
      <c r="B1000" s="24"/>
      <c r="C1000" s="28"/>
      <c r="D1000" s="24"/>
      <c r="E1000" s="24"/>
      <c r="F1000" s="28"/>
      <c r="G1000" s="24"/>
      <c r="H1000" s="24"/>
      <c r="I1000" s="28"/>
      <c r="J1000" s="28"/>
      <c r="K1000" s="75"/>
      <c r="L1000" s="75"/>
    </row>
    <row r="1001" spans="1:12" ht="14.5" thickBot="1">
      <c r="A1001" s="23"/>
      <c r="B1001" s="24"/>
      <c r="C1001" s="28"/>
      <c r="D1001" s="24"/>
      <c r="E1001" s="24"/>
      <c r="F1001" s="28"/>
      <c r="G1001" s="24"/>
      <c r="H1001" s="24"/>
      <c r="I1001" s="28"/>
      <c r="J1001" s="28"/>
      <c r="K1001" s="75"/>
      <c r="L1001" s="75"/>
    </row>
    <row r="1002" spans="1:12" ht="14.5" thickBot="1">
      <c r="A1002" s="23"/>
      <c r="B1002" s="24"/>
      <c r="C1002" s="28"/>
      <c r="D1002" s="24"/>
      <c r="E1002" s="24"/>
      <c r="F1002" s="28"/>
      <c r="G1002" s="24"/>
      <c r="H1002" s="24"/>
      <c r="I1002" s="28"/>
      <c r="J1002" s="28"/>
      <c r="K1002" s="75"/>
      <c r="L1002" s="75"/>
    </row>
    <row r="1003" spans="1:12" ht="14.5" thickBot="1">
      <c r="A1003" s="23"/>
      <c r="B1003" s="24"/>
      <c r="C1003" s="28"/>
      <c r="D1003" s="24"/>
      <c r="E1003" s="24"/>
      <c r="F1003" s="28"/>
      <c r="G1003" s="24"/>
      <c r="H1003" s="24"/>
      <c r="I1003" s="28"/>
      <c r="J1003" s="28"/>
      <c r="K1003" s="75"/>
      <c r="L1003" s="75"/>
    </row>
    <row r="1004" spans="1:12" ht="14.5" thickBot="1">
      <c r="A1004" s="23"/>
      <c r="B1004" s="24"/>
      <c r="C1004" s="28"/>
      <c r="D1004" s="24"/>
      <c r="E1004" s="24"/>
      <c r="F1004" s="28"/>
      <c r="G1004" s="24"/>
      <c r="H1004" s="24"/>
      <c r="I1004" s="28"/>
      <c r="J1004" s="28"/>
      <c r="K1004" s="75"/>
      <c r="L1004" s="75"/>
    </row>
    <row r="1005" spans="1:12" ht="14.5" thickBot="1">
      <c r="A1005" s="23"/>
      <c r="B1005" s="24"/>
      <c r="C1005" s="28"/>
      <c r="D1005" s="24"/>
      <c r="E1005" s="24"/>
      <c r="F1005" s="28"/>
      <c r="G1005" s="24"/>
      <c r="H1005" s="24"/>
      <c r="I1005" s="28"/>
      <c r="J1005" s="28"/>
      <c r="K1005" s="75"/>
      <c r="L1005" s="75"/>
    </row>
    <row r="1006" spans="1:12" ht="14.5" thickBot="1">
      <c r="A1006" s="23"/>
      <c r="B1006" s="24"/>
      <c r="C1006" s="28"/>
      <c r="D1006" s="24"/>
      <c r="E1006" s="24"/>
      <c r="F1006" s="28"/>
      <c r="G1006" s="24"/>
      <c r="H1006" s="24"/>
      <c r="I1006" s="28"/>
      <c r="J1006" s="28"/>
      <c r="K1006" s="75"/>
      <c r="L1006" s="75"/>
    </row>
    <row r="1007" spans="1:12" ht="14.5" thickBot="1">
      <c r="A1007" s="23"/>
      <c r="B1007" s="24"/>
      <c r="C1007" s="28"/>
      <c r="D1007" s="24"/>
      <c r="E1007" s="24"/>
      <c r="F1007" s="28"/>
      <c r="G1007" s="24"/>
      <c r="H1007" s="24"/>
      <c r="I1007" s="28"/>
      <c r="J1007" s="28"/>
      <c r="K1007" s="75"/>
      <c r="L1007" s="75"/>
    </row>
    <row r="1008" spans="1:12" ht="14.5" thickBot="1">
      <c r="A1008" s="23"/>
      <c r="B1008" s="24"/>
      <c r="C1008" s="28"/>
      <c r="D1008" s="24"/>
      <c r="E1008" s="24"/>
      <c r="F1008" s="28"/>
      <c r="G1008" s="24"/>
      <c r="H1008" s="24"/>
      <c r="I1008" s="28"/>
      <c r="J1008" s="28"/>
      <c r="K1008" s="75"/>
      <c r="L1008" s="75"/>
    </row>
    <row r="1009" spans="1:12" ht="14.5" thickBot="1">
      <c r="A1009" s="23"/>
      <c r="B1009" s="24"/>
      <c r="C1009" s="28"/>
      <c r="D1009" s="24"/>
      <c r="E1009" s="24"/>
      <c r="F1009" s="28"/>
      <c r="G1009" s="24"/>
      <c r="H1009" s="24"/>
      <c r="I1009" s="28"/>
      <c r="J1009" s="28"/>
      <c r="K1009" s="75"/>
      <c r="L1009" s="75"/>
    </row>
    <row r="1010" spans="1:12" ht="14.5" thickBot="1">
      <c r="A1010" s="23"/>
      <c r="B1010" s="24"/>
      <c r="C1010" s="28"/>
      <c r="D1010" s="24"/>
      <c r="E1010" s="24"/>
      <c r="F1010" s="28"/>
      <c r="G1010" s="24"/>
      <c r="H1010" s="24"/>
      <c r="I1010" s="28"/>
      <c r="J1010" s="28"/>
      <c r="K1010" s="75"/>
      <c r="L1010" s="75"/>
    </row>
    <row r="1011" spans="1:12" ht="14.5" thickBot="1">
      <c r="A1011" s="23"/>
      <c r="B1011" s="24"/>
      <c r="C1011" s="28"/>
      <c r="D1011" s="24"/>
      <c r="E1011" s="24"/>
      <c r="F1011" s="28"/>
      <c r="G1011" s="24"/>
      <c r="H1011" s="24"/>
      <c r="I1011" s="28"/>
      <c r="J1011" s="28"/>
      <c r="K1011" s="75"/>
      <c r="L1011" s="75"/>
    </row>
    <row r="1012" spans="1:12" ht="14.5" thickBot="1">
      <c r="A1012" s="23"/>
      <c r="B1012" s="24"/>
      <c r="C1012" s="28"/>
      <c r="D1012" s="24"/>
      <c r="E1012" s="24"/>
      <c r="F1012" s="28"/>
      <c r="G1012" s="24"/>
      <c r="H1012" s="24"/>
      <c r="I1012" s="28"/>
      <c r="J1012" s="28"/>
      <c r="K1012" s="75"/>
      <c r="L1012" s="75"/>
    </row>
    <row r="1013" spans="1:12" ht="14.5" thickBot="1">
      <c r="A1013" s="23"/>
      <c r="B1013" s="24"/>
      <c r="C1013" s="28"/>
      <c r="D1013" s="24"/>
      <c r="E1013" s="24"/>
      <c r="F1013" s="28"/>
      <c r="G1013" s="24"/>
      <c r="H1013" s="24"/>
      <c r="I1013" s="28"/>
      <c r="J1013" s="28"/>
      <c r="K1013" s="75"/>
      <c r="L1013" s="75"/>
    </row>
    <row r="1014" spans="1:12" ht="14.5" thickBot="1">
      <c r="A1014" s="23"/>
      <c r="B1014" s="24"/>
      <c r="C1014" s="28"/>
      <c r="D1014" s="24"/>
      <c r="E1014" s="24"/>
      <c r="F1014" s="28"/>
      <c r="G1014" s="24"/>
      <c r="H1014" s="24"/>
      <c r="I1014" s="28"/>
      <c r="J1014" s="28"/>
      <c r="K1014" s="75"/>
      <c r="L1014" s="75"/>
    </row>
    <row r="1015" spans="1:12" ht="14.5" thickBot="1">
      <c r="A1015" s="23"/>
      <c r="B1015" s="24"/>
      <c r="C1015" s="28"/>
      <c r="D1015" s="24"/>
      <c r="E1015" s="24"/>
      <c r="F1015" s="28"/>
      <c r="G1015" s="24"/>
      <c r="H1015" s="24"/>
      <c r="I1015" s="28"/>
      <c r="J1015" s="28"/>
      <c r="K1015" s="75"/>
      <c r="L1015" s="75"/>
    </row>
    <row r="1016" spans="1:12" ht="14.5" thickBot="1">
      <c r="A1016" s="23"/>
      <c r="B1016" s="24"/>
      <c r="C1016" s="28"/>
      <c r="D1016" s="24"/>
      <c r="E1016" s="24"/>
      <c r="F1016" s="28"/>
      <c r="G1016" s="24"/>
      <c r="H1016" s="24"/>
      <c r="I1016" s="28"/>
      <c r="J1016" s="28"/>
      <c r="K1016" s="75"/>
      <c r="L1016" s="75"/>
    </row>
    <row r="1017" spans="1:12" ht="14.5" thickBot="1">
      <c r="A1017" s="23"/>
      <c r="B1017" s="24"/>
      <c r="C1017" s="28"/>
      <c r="D1017" s="24"/>
      <c r="E1017" s="24"/>
      <c r="F1017" s="28"/>
      <c r="G1017" s="24"/>
      <c r="H1017" s="24"/>
      <c r="I1017" s="28"/>
      <c r="J1017" s="28"/>
      <c r="K1017" s="75"/>
      <c r="L1017" s="75"/>
    </row>
    <row r="1018" spans="1:12" ht="14.5" thickBot="1">
      <c r="A1018" s="23"/>
      <c r="B1018" s="24"/>
      <c r="C1018" s="28"/>
      <c r="D1018" s="24"/>
      <c r="E1018" s="24"/>
      <c r="F1018" s="28"/>
      <c r="G1018" s="24"/>
      <c r="H1018" s="24"/>
      <c r="I1018" s="28"/>
      <c r="J1018" s="28"/>
      <c r="K1018" s="75"/>
      <c r="L1018" s="75"/>
    </row>
    <row r="1019" spans="1:12" ht="14.5" thickBot="1">
      <c r="A1019" s="23"/>
      <c r="B1019" s="24"/>
      <c r="C1019" s="28"/>
      <c r="D1019" s="24"/>
      <c r="E1019" s="24"/>
      <c r="F1019" s="28"/>
      <c r="G1019" s="24"/>
      <c r="H1019" s="24"/>
      <c r="I1019" s="28"/>
      <c r="J1019" s="28"/>
      <c r="K1019" s="75"/>
      <c r="L1019" s="75"/>
    </row>
    <row r="1020" spans="1:12" ht="14.5" thickBot="1">
      <c r="A1020" s="23"/>
      <c r="B1020" s="24"/>
      <c r="C1020" s="28"/>
      <c r="D1020" s="24"/>
      <c r="E1020" s="24"/>
      <c r="F1020" s="28"/>
      <c r="G1020" s="24"/>
      <c r="H1020" s="24"/>
      <c r="I1020" s="28"/>
      <c r="J1020" s="28"/>
      <c r="K1020" s="75"/>
      <c r="L1020" s="75"/>
    </row>
    <row r="1021" spans="1:12" ht="14.5" thickBot="1">
      <c r="A1021" s="23"/>
      <c r="B1021" s="24"/>
      <c r="C1021" s="28"/>
      <c r="D1021" s="24"/>
      <c r="E1021" s="24"/>
      <c r="F1021" s="28"/>
      <c r="G1021" s="24"/>
      <c r="H1021" s="24"/>
      <c r="I1021" s="28"/>
      <c r="J1021" s="28"/>
      <c r="K1021" s="75"/>
      <c r="L1021" s="75"/>
    </row>
    <row r="1022" spans="1:12" ht="14.5" thickBot="1">
      <c r="A1022" s="23"/>
      <c r="B1022" s="24"/>
      <c r="C1022" s="28"/>
      <c r="D1022" s="24"/>
      <c r="E1022" s="24"/>
      <c r="F1022" s="28"/>
      <c r="G1022" s="24"/>
      <c r="H1022" s="24"/>
      <c r="I1022" s="28"/>
      <c r="J1022" s="28"/>
      <c r="K1022" s="75"/>
      <c r="L1022" s="75"/>
    </row>
    <row r="1023" spans="1:12" ht="14.5" thickBot="1">
      <c r="A1023" s="23"/>
      <c r="B1023" s="24"/>
      <c r="C1023" s="28"/>
      <c r="D1023" s="24"/>
      <c r="E1023" s="24"/>
      <c r="F1023" s="28"/>
      <c r="G1023" s="24"/>
      <c r="H1023" s="24"/>
      <c r="I1023" s="28"/>
      <c r="J1023" s="28"/>
      <c r="K1023" s="75"/>
      <c r="L1023" s="75"/>
    </row>
    <row r="1024" spans="1:12" ht="14.5" thickBot="1">
      <c r="A1024" s="23"/>
      <c r="B1024" s="24"/>
      <c r="C1024" s="28"/>
      <c r="D1024" s="24"/>
      <c r="E1024" s="24"/>
      <c r="F1024" s="28"/>
      <c r="G1024" s="24"/>
      <c r="H1024" s="24"/>
      <c r="I1024" s="28"/>
      <c r="J1024" s="28"/>
      <c r="K1024" s="75"/>
      <c r="L1024" s="75"/>
    </row>
    <row r="1025" spans="1:12" ht="14.5" thickBot="1">
      <c r="A1025" s="23"/>
      <c r="B1025" s="24"/>
      <c r="C1025" s="28"/>
      <c r="D1025" s="24"/>
      <c r="E1025" s="24"/>
      <c r="F1025" s="28"/>
      <c r="G1025" s="24"/>
      <c r="H1025" s="24"/>
      <c r="I1025" s="28"/>
      <c r="J1025" s="28"/>
      <c r="K1025" s="75"/>
      <c r="L1025" s="75"/>
    </row>
    <row r="1026" spans="1:12" ht="14.5" thickBot="1">
      <c r="A1026" s="23"/>
      <c r="B1026" s="24"/>
      <c r="C1026" s="28"/>
      <c r="D1026" s="24"/>
      <c r="E1026" s="24"/>
      <c r="F1026" s="28"/>
      <c r="G1026" s="24"/>
      <c r="H1026" s="24"/>
      <c r="I1026" s="28"/>
      <c r="J1026" s="28"/>
      <c r="K1026" s="75"/>
      <c r="L1026" s="75"/>
    </row>
    <row r="1027" spans="1:12" ht="14.5" thickBot="1">
      <c r="A1027" s="23"/>
      <c r="B1027" s="24"/>
      <c r="C1027" s="28"/>
      <c r="D1027" s="24"/>
      <c r="E1027" s="24"/>
      <c r="F1027" s="28"/>
      <c r="G1027" s="24"/>
      <c r="H1027" s="24"/>
      <c r="I1027" s="28"/>
      <c r="J1027" s="28"/>
      <c r="K1027" s="75"/>
      <c r="L1027" s="75"/>
    </row>
    <row r="1028" spans="1:12" ht="14.5" thickBot="1">
      <c r="A1028" s="23"/>
      <c r="B1028" s="24"/>
      <c r="C1028" s="28"/>
      <c r="D1028" s="24"/>
      <c r="E1028" s="24"/>
      <c r="F1028" s="28"/>
      <c r="G1028" s="24"/>
      <c r="H1028" s="24"/>
      <c r="I1028" s="28"/>
      <c r="J1028" s="28"/>
      <c r="K1028" s="75"/>
      <c r="L1028" s="75"/>
    </row>
    <row r="1029" spans="1:12" ht="14.5" thickBot="1">
      <c r="A1029" s="23"/>
      <c r="B1029" s="24"/>
      <c r="C1029" s="28"/>
      <c r="D1029" s="24"/>
      <c r="E1029" s="24"/>
      <c r="F1029" s="28"/>
      <c r="G1029" s="24"/>
      <c r="H1029" s="24"/>
      <c r="I1029" s="28"/>
      <c r="J1029" s="28"/>
      <c r="K1029" s="75"/>
      <c r="L1029" s="75"/>
    </row>
    <row r="1030" spans="1:12" ht="14.5" thickBot="1">
      <c r="A1030" s="23"/>
      <c r="B1030" s="24"/>
      <c r="C1030" s="28"/>
      <c r="D1030" s="24"/>
      <c r="E1030" s="24"/>
      <c r="F1030" s="28"/>
      <c r="G1030" s="24"/>
      <c r="H1030" s="24"/>
      <c r="I1030" s="28"/>
      <c r="J1030" s="28"/>
      <c r="K1030" s="75"/>
      <c r="L1030" s="75"/>
    </row>
    <row r="1031" spans="1:12" ht="14.5" thickBot="1">
      <c r="A1031" s="23"/>
      <c r="B1031" s="24"/>
      <c r="C1031" s="28"/>
      <c r="D1031" s="24"/>
      <c r="E1031" s="24"/>
      <c r="F1031" s="28"/>
      <c r="G1031" s="24"/>
      <c r="H1031" s="24"/>
      <c r="I1031" s="28"/>
      <c r="J1031" s="28"/>
      <c r="K1031" s="75"/>
      <c r="L1031" s="75"/>
    </row>
    <row r="1032" spans="1:12" ht="14.5" thickBot="1">
      <c r="A1032" s="23"/>
      <c r="B1032" s="24"/>
      <c r="C1032" s="28"/>
      <c r="D1032" s="24"/>
      <c r="E1032" s="24"/>
      <c r="F1032" s="28"/>
      <c r="G1032" s="24"/>
      <c r="H1032" s="24"/>
      <c r="I1032" s="28"/>
      <c r="J1032" s="28"/>
      <c r="K1032" s="75"/>
      <c r="L1032" s="75"/>
    </row>
    <row r="1033" spans="1:12" ht="14.5" thickBot="1">
      <c r="A1033" s="23"/>
      <c r="B1033" s="24"/>
      <c r="C1033" s="28"/>
      <c r="D1033" s="24"/>
      <c r="E1033" s="24"/>
      <c r="F1033" s="28"/>
      <c r="G1033" s="24"/>
      <c r="H1033" s="24"/>
      <c r="I1033" s="28"/>
      <c r="J1033" s="28"/>
      <c r="K1033" s="75"/>
      <c r="L1033" s="75"/>
    </row>
    <row r="1034" spans="1:12" ht="14.5" thickBot="1">
      <c r="A1034" s="23"/>
      <c r="B1034" s="24"/>
      <c r="C1034" s="28"/>
      <c r="D1034" s="24"/>
      <c r="E1034" s="24"/>
      <c r="F1034" s="28"/>
      <c r="G1034" s="24"/>
      <c r="H1034" s="24"/>
      <c r="I1034" s="28"/>
      <c r="J1034" s="28"/>
      <c r="K1034" s="75"/>
      <c r="L1034" s="75"/>
    </row>
    <row r="1035" spans="1:12" ht="14.5" thickBot="1">
      <c r="A1035" s="23"/>
      <c r="B1035" s="24"/>
      <c r="C1035" s="28"/>
      <c r="D1035" s="24"/>
      <c r="E1035" s="24"/>
      <c r="F1035" s="28"/>
      <c r="G1035" s="24"/>
      <c r="H1035" s="24"/>
      <c r="I1035" s="28"/>
      <c r="J1035" s="28"/>
      <c r="K1035" s="75"/>
      <c r="L1035" s="75"/>
    </row>
    <row r="1036" spans="1:12" ht="14.5" thickBot="1">
      <c r="A1036" s="23"/>
      <c r="B1036" s="24"/>
      <c r="C1036" s="28"/>
      <c r="D1036" s="24"/>
      <c r="E1036" s="24"/>
      <c r="F1036" s="28"/>
      <c r="G1036" s="24"/>
      <c r="H1036" s="24"/>
      <c r="I1036" s="28"/>
      <c r="J1036" s="28"/>
      <c r="K1036" s="75"/>
      <c r="L1036" s="75"/>
    </row>
    <row r="1037" spans="1:12" ht="14.5" thickBot="1">
      <c r="A1037" s="23"/>
      <c r="B1037" s="24"/>
      <c r="C1037" s="28"/>
      <c r="D1037" s="24"/>
      <c r="E1037" s="24"/>
      <c r="F1037" s="28"/>
      <c r="G1037" s="24"/>
      <c r="H1037" s="24"/>
      <c r="I1037" s="28"/>
      <c r="J1037" s="28"/>
      <c r="K1037" s="75"/>
      <c r="L1037" s="75"/>
    </row>
    <row r="1038" spans="1:12" ht="14.5" thickBot="1">
      <c r="A1038" s="23"/>
      <c r="B1038" s="24"/>
      <c r="C1038" s="28"/>
      <c r="D1038" s="24"/>
      <c r="E1038" s="24"/>
      <c r="F1038" s="28"/>
      <c r="G1038" s="24"/>
      <c r="H1038" s="24"/>
      <c r="I1038" s="28"/>
      <c r="J1038" s="28"/>
      <c r="K1038" s="75"/>
      <c r="L1038" s="75"/>
    </row>
    <row r="1039" spans="1:12" ht="14.5" thickBot="1">
      <c r="A1039" s="23"/>
      <c r="B1039" s="24"/>
      <c r="C1039" s="28"/>
      <c r="D1039" s="24"/>
      <c r="E1039" s="24"/>
      <c r="F1039" s="28"/>
      <c r="G1039" s="24"/>
      <c r="H1039" s="24"/>
      <c r="I1039" s="28"/>
      <c r="J1039" s="28"/>
      <c r="K1039" s="75"/>
      <c r="L1039" s="75"/>
    </row>
    <row r="1040" spans="1:12" ht="14.5" thickBot="1">
      <c r="A1040" s="23"/>
      <c r="B1040" s="24"/>
      <c r="C1040" s="28"/>
      <c r="D1040" s="24"/>
      <c r="E1040" s="24"/>
      <c r="F1040" s="28"/>
      <c r="G1040" s="24"/>
      <c r="H1040" s="24"/>
      <c r="I1040" s="28"/>
      <c r="J1040" s="28"/>
      <c r="K1040" s="75"/>
      <c r="L1040" s="75"/>
    </row>
    <row r="1041" spans="1:12" ht="14.5" thickBot="1">
      <c r="A1041" s="23"/>
      <c r="B1041" s="24"/>
      <c r="C1041" s="28"/>
      <c r="D1041" s="24"/>
      <c r="E1041" s="24"/>
      <c r="F1041" s="28"/>
      <c r="G1041" s="24"/>
      <c r="H1041" s="24"/>
      <c r="I1041" s="28"/>
      <c r="J1041" s="28"/>
      <c r="K1041" s="75"/>
      <c r="L1041" s="75"/>
    </row>
    <row r="1042" spans="1:12" ht="14.5" thickBot="1">
      <c r="A1042" s="23"/>
      <c r="B1042" s="24"/>
      <c r="C1042" s="28"/>
      <c r="D1042" s="24"/>
      <c r="E1042" s="24"/>
      <c r="F1042" s="28"/>
      <c r="G1042" s="24"/>
      <c r="H1042" s="24"/>
      <c r="I1042" s="28"/>
      <c r="J1042" s="28"/>
      <c r="K1042" s="75"/>
      <c r="L1042" s="75"/>
    </row>
    <row r="1043" spans="1:12" ht="14.5" thickBot="1">
      <c r="A1043" s="23"/>
      <c r="B1043" s="24"/>
      <c r="C1043" s="28"/>
      <c r="D1043" s="24"/>
      <c r="E1043" s="24"/>
      <c r="F1043" s="28"/>
      <c r="G1043" s="24"/>
      <c r="H1043" s="24"/>
      <c r="I1043" s="28"/>
      <c r="J1043" s="28"/>
      <c r="K1043" s="75"/>
      <c r="L1043" s="75"/>
    </row>
    <row r="1044" spans="1:12" ht="14.5" thickBot="1">
      <c r="A1044" s="23"/>
      <c r="B1044" s="24"/>
      <c r="C1044" s="28"/>
      <c r="D1044" s="24"/>
      <c r="E1044" s="24"/>
      <c r="F1044" s="28"/>
      <c r="G1044" s="24"/>
      <c r="H1044" s="24"/>
      <c r="I1044" s="28"/>
      <c r="J1044" s="28"/>
      <c r="K1044" s="75"/>
      <c r="L1044" s="75"/>
    </row>
    <row r="1045" spans="1:12" ht="14.5" thickBot="1">
      <c r="A1045" s="23"/>
      <c r="B1045" s="24"/>
      <c r="C1045" s="28"/>
      <c r="D1045" s="24"/>
      <c r="E1045" s="24"/>
      <c r="F1045" s="28"/>
      <c r="G1045" s="24"/>
      <c r="H1045" s="24"/>
      <c r="I1045" s="28"/>
      <c r="J1045" s="28"/>
      <c r="K1045" s="75"/>
      <c r="L1045" s="75"/>
    </row>
    <row r="1046" spans="1:12" ht="14.5" thickBot="1">
      <c r="A1046" s="23"/>
      <c r="B1046" s="24"/>
      <c r="C1046" s="28"/>
      <c r="D1046" s="24"/>
      <c r="E1046" s="24"/>
      <c r="F1046" s="28"/>
      <c r="G1046" s="24"/>
      <c r="H1046" s="24"/>
      <c r="I1046" s="28"/>
      <c r="J1046" s="28"/>
      <c r="K1046" s="75"/>
      <c r="L1046" s="75"/>
    </row>
    <row r="1047" spans="1:12" ht="14.5" thickBot="1">
      <c r="A1047" s="23"/>
      <c r="B1047" s="24"/>
      <c r="C1047" s="28"/>
      <c r="D1047" s="24"/>
      <c r="E1047" s="24"/>
      <c r="F1047" s="28"/>
      <c r="G1047" s="24"/>
      <c r="H1047" s="24"/>
      <c r="I1047" s="28"/>
      <c r="J1047" s="28"/>
      <c r="K1047" s="75"/>
      <c r="L1047" s="75"/>
    </row>
    <row r="1048" spans="1:12" ht="14.5" thickBot="1">
      <c r="A1048" s="23"/>
      <c r="B1048" s="24"/>
      <c r="C1048" s="28"/>
      <c r="D1048" s="24"/>
      <c r="E1048" s="24"/>
      <c r="F1048" s="28"/>
      <c r="G1048" s="24"/>
      <c r="H1048" s="24"/>
      <c r="I1048" s="28"/>
      <c r="J1048" s="28"/>
      <c r="K1048" s="75"/>
      <c r="L1048" s="75"/>
    </row>
    <row r="1049" spans="1:12" ht="14.5" thickBot="1">
      <c r="A1049" s="23"/>
      <c r="B1049" s="24"/>
      <c r="C1049" s="28"/>
      <c r="D1049" s="24"/>
      <c r="E1049" s="24"/>
      <c r="F1049" s="28"/>
      <c r="G1049" s="24"/>
      <c r="H1049" s="24"/>
      <c r="I1049" s="28"/>
      <c r="J1049" s="28"/>
      <c r="K1049" s="75"/>
      <c r="L1049" s="75"/>
    </row>
    <row r="1050" spans="1:12" ht="14.5" thickBot="1">
      <c r="A1050" s="23"/>
      <c r="B1050" s="24"/>
      <c r="C1050" s="28"/>
      <c r="D1050" s="24"/>
      <c r="E1050" s="24"/>
      <c r="F1050" s="28"/>
      <c r="G1050" s="24"/>
      <c r="H1050" s="24"/>
      <c r="I1050" s="28"/>
      <c r="J1050" s="28"/>
      <c r="K1050" s="75"/>
      <c r="L1050" s="75"/>
    </row>
    <row r="1051" spans="1:12" ht="14.5" thickBot="1">
      <c r="A1051" s="23"/>
      <c r="B1051" s="24"/>
      <c r="C1051" s="28"/>
      <c r="D1051" s="24"/>
      <c r="E1051" s="24"/>
      <c r="F1051" s="28"/>
      <c r="G1051" s="24"/>
      <c r="H1051" s="24"/>
      <c r="I1051" s="28"/>
      <c r="J1051" s="28"/>
      <c r="K1051" s="75"/>
      <c r="L1051" s="75"/>
    </row>
    <row r="1052" spans="1:12" ht="14.5" thickBot="1">
      <c r="A1052" s="23"/>
      <c r="B1052" s="24"/>
      <c r="C1052" s="28"/>
      <c r="D1052" s="24"/>
      <c r="E1052" s="24"/>
      <c r="F1052" s="28"/>
      <c r="G1052" s="24"/>
      <c r="H1052" s="24"/>
      <c r="I1052" s="28"/>
      <c r="J1052" s="28"/>
      <c r="K1052" s="75"/>
      <c r="L1052" s="75"/>
    </row>
    <row r="1053" spans="1:12" ht="14.5" thickBot="1">
      <c r="A1053" s="23"/>
      <c r="B1053" s="24"/>
      <c r="C1053" s="28"/>
      <c r="D1053" s="24"/>
      <c r="E1053" s="24"/>
      <c r="F1053" s="28"/>
      <c r="G1053" s="24"/>
      <c r="H1053" s="24"/>
      <c r="I1053" s="28"/>
      <c r="J1053" s="28"/>
      <c r="K1053" s="75"/>
      <c r="L1053" s="75"/>
    </row>
    <row r="1054" spans="1:12" ht="14.5" thickBot="1">
      <c r="A1054" s="23"/>
      <c r="B1054" s="24"/>
      <c r="C1054" s="28"/>
      <c r="D1054" s="24"/>
      <c r="E1054" s="24"/>
      <c r="F1054" s="28"/>
      <c r="G1054" s="24"/>
      <c r="H1054" s="24"/>
      <c r="I1054" s="28"/>
      <c r="J1054" s="28"/>
      <c r="K1054" s="75"/>
      <c r="L1054" s="75"/>
    </row>
    <row r="1055" spans="1:12" ht="14.5" thickBot="1">
      <c r="A1055" s="23"/>
      <c r="B1055" s="24"/>
      <c r="C1055" s="28"/>
      <c r="D1055" s="24"/>
      <c r="E1055" s="24"/>
      <c r="F1055" s="28"/>
      <c r="G1055" s="24"/>
      <c r="H1055" s="24"/>
      <c r="I1055" s="28"/>
      <c r="J1055" s="28"/>
      <c r="K1055" s="75"/>
      <c r="L1055" s="75"/>
    </row>
    <row r="1056" spans="1:12" ht="14.5" thickBot="1">
      <c r="A1056" s="23"/>
      <c r="B1056" s="24"/>
      <c r="C1056" s="28"/>
      <c r="D1056" s="24"/>
      <c r="E1056" s="24"/>
      <c r="F1056" s="28"/>
      <c r="G1056" s="24"/>
      <c r="H1056" s="24"/>
      <c r="I1056" s="28"/>
      <c r="J1056" s="28"/>
      <c r="K1056" s="75"/>
      <c r="L1056" s="75"/>
    </row>
    <row r="1057" spans="1:12" ht="14.5" thickBot="1">
      <c r="A1057" s="23"/>
      <c r="B1057" s="24"/>
      <c r="C1057" s="28"/>
      <c r="D1057" s="24"/>
      <c r="E1057" s="24"/>
      <c r="F1057" s="28"/>
      <c r="G1057" s="24"/>
      <c r="H1057" s="24"/>
      <c r="I1057" s="28"/>
      <c r="J1057" s="28"/>
      <c r="K1057" s="75"/>
      <c r="L1057" s="75"/>
    </row>
    <row r="1058" spans="1:12" ht="14.5" thickBot="1">
      <c r="A1058" s="23"/>
      <c r="B1058" s="24"/>
      <c r="C1058" s="28"/>
      <c r="D1058" s="24"/>
      <c r="E1058" s="24"/>
      <c r="F1058" s="28"/>
      <c r="G1058" s="24"/>
      <c r="H1058" s="24"/>
      <c r="I1058" s="28"/>
      <c r="J1058" s="28"/>
      <c r="K1058" s="75"/>
      <c r="L1058" s="75"/>
    </row>
    <row r="1059" spans="1:12" ht="14.5" thickBot="1">
      <c r="A1059" s="23"/>
      <c r="B1059" s="24"/>
      <c r="C1059" s="28"/>
      <c r="D1059" s="24"/>
      <c r="E1059" s="24"/>
      <c r="F1059" s="28"/>
      <c r="G1059" s="24"/>
      <c r="H1059" s="24"/>
      <c r="I1059" s="28"/>
      <c r="J1059" s="28"/>
      <c r="K1059" s="75"/>
      <c r="L1059" s="75"/>
    </row>
    <row r="1060" spans="1:12" ht="14.5" thickBot="1">
      <c r="A1060" s="23"/>
      <c r="B1060" s="24"/>
      <c r="C1060" s="28"/>
      <c r="D1060" s="24"/>
      <c r="E1060" s="24"/>
      <c r="F1060" s="28"/>
      <c r="G1060" s="24"/>
      <c r="H1060" s="24"/>
      <c r="I1060" s="28"/>
      <c r="J1060" s="28"/>
      <c r="K1060" s="75"/>
      <c r="L1060" s="75"/>
    </row>
    <row r="1061" spans="1:12" ht="14.5" thickBot="1">
      <c r="A1061" s="23"/>
      <c r="B1061" s="24"/>
      <c r="C1061" s="28"/>
      <c r="D1061" s="24"/>
      <c r="E1061" s="24"/>
      <c r="F1061" s="28"/>
      <c r="G1061" s="24"/>
      <c r="H1061" s="24"/>
      <c r="I1061" s="28"/>
      <c r="J1061" s="28"/>
      <c r="K1061" s="75"/>
      <c r="L1061" s="75"/>
    </row>
    <row r="1062" spans="1:12" ht="14.5" thickBot="1">
      <c r="A1062" s="23"/>
      <c r="B1062" s="24"/>
      <c r="C1062" s="28"/>
      <c r="D1062" s="24"/>
      <c r="E1062" s="24"/>
      <c r="F1062" s="28"/>
      <c r="G1062" s="24"/>
      <c r="H1062" s="24"/>
      <c r="I1062" s="28"/>
      <c r="J1062" s="28"/>
      <c r="K1062" s="75"/>
      <c r="L1062" s="75"/>
    </row>
    <row r="1063" spans="1:12" ht="14.5" thickBot="1">
      <c r="A1063" s="23"/>
      <c r="B1063" s="24"/>
      <c r="C1063" s="28"/>
      <c r="D1063" s="24"/>
      <c r="E1063" s="24"/>
      <c r="F1063" s="28"/>
      <c r="G1063" s="24"/>
      <c r="H1063" s="24"/>
      <c r="I1063" s="28"/>
      <c r="J1063" s="28"/>
      <c r="K1063" s="75"/>
      <c r="L1063" s="75"/>
    </row>
    <row r="1064" spans="1:12" ht="14.5" thickBot="1">
      <c r="A1064" s="23"/>
      <c r="B1064" s="24"/>
      <c r="C1064" s="28"/>
      <c r="D1064" s="24"/>
      <c r="E1064" s="24"/>
      <c r="F1064" s="28"/>
      <c r="G1064" s="24"/>
      <c r="H1064" s="24"/>
      <c r="I1064" s="28"/>
      <c r="J1064" s="28"/>
      <c r="K1064" s="75"/>
      <c r="L1064" s="75"/>
    </row>
    <row r="1065" spans="1:12" ht="14.5" thickBot="1">
      <c r="A1065" s="23"/>
      <c r="B1065" s="24"/>
      <c r="C1065" s="28"/>
      <c r="D1065" s="24"/>
      <c r="E1065" s="24"/>
      <c r="F1065" s="28"/>
      <c r="G1065" s="24"/>
      <c r="H1065" s="24"/>
      <c r="I1065" s="28"/>
      <c r="J1065" s="28"/>
      <c r="K1065" s="75"/>
      <c r="L1065" s="75"/>
    </row>
    <row r="1066" spans="1:12" ht="14.5" thickBot="1">
      <c r="A1066" s="23"/>
      <c r="B1066" s="24"/>
      <c r="C1066" s="28"/>
      <c r="D1066" s="24"/>
      <c r="E1066" s="24"/>
      <c r="F1066" s="28"/>
      <c r="G1066" s="24"/>
      <c r="H1066" s="24"/>
      <c r="I1066" s="28"/>
      <c r="J1066" s="28"/>
      <c r="K1066" s="75"/>
      <c r="L1066" s="75"/>
    </row>
    <row r="1067" spans="1:12" ht="14.5" thickBot="1">
      <c r="A1067" s="23"/>
      <c r="B1067" s="24"/>
      <c r="C1067" s="28"/>
      <c r="D1067" s="24"/>
      <c r="E1067" s="24"/>
      <c r="F1067" s="28"/>
      <c r="G1067" s="24"/>
      <c r="H1067" s="24"/>
      <c r="I1067" s="28"/>
      <c r="J1067" s="28"/>
      <c r="K1067" s="75"/>
      <c r="L1067" s="75"/>
    </row>
    <row r="1068" spans="1:12" ht="14.5" thickBot="1">
      <c r="A1068" s="23"/>
      <c r="B1068" s="24"/>
      <c r="C1068" s="28"/>
      <c r="D1068" s="24"/>
      <c r="E1068" s="24"/>
      <c r="F1068" s="28"/>
      <c r="G1068" s="24"/>
      <c r="H1068" s="24"/>
      <c r="I1068" s="28"/>
      <c r="J1068" s="28"/>
      <c r="K1068" s="75"/>
      <c r="L1068" s="75"/>
    </row>
    <row r="1069" spans="1:12" ht="14.5" thickBot="1">
      <c r="A1069" s="23"/>
      <c r="B1069" s="24"/>
      <c r="C1069" s="28"/>
      <c r="D1069" s="24"/>
      <c r="E1069" s="24"/>
      <c r="F1069" s="28"/>
      <c r="G1069" s="24"/>
      <c r="H1069" s="24"/>
      <c r="I1069" s="28"/>
      <c r="J1069" s="28"/>
      <c r="K1069" s="75"/>
      <c r="L1069" s="75"/>
    </row>
    <row r="1070" spans="1:12" ht="14.5" thickBot="1">
      <c r="A1070" s="23"/>
      <c r="B1070" s="24"/>
      <c r="C1070" s="28"/>
      <c r="D1070" s="24"/>
      <c r="E1070" s="24"/>
      <c r="F1070" s="28"/>
      <c r="G1070" s="24"/>
      <c r="H1070" s="24"/>
      <c r="I1070" s="28"/>
      <c r="J1070" s="28"/>
      <c r="K1070" s="75"/>
      <c r="L1070" s="75"/>
    </row>
    <row r="1071" spans="1:12" ht="14.5" thickBot="1">
      <c r="A1071" s="23"/>
      <c r="B1071" s="24"/>
      <c r="C1071" s="28"/>
      <c r="D1071" s="24"/>
      <c r="E1071" s="24"/>
      <c r="F1071" s="28"/>
      <c r="G1071" s="24"/>
      <c r="H1071" s="24"/>
      <c r="I1071" s="28"/>
      <c r="J1071" s="28"/>
      <c r="K1071" s="75"/>
      <c r="L1071" s="75"/>
    </row>
    <row r="1072" spans="1:12" ht="14.5" thickBot="1">
      <c r="A1072" s="23"/>
      <c r="B1072" s="24"/>
      <c r="C1072" s="28"/>
      <c r="D1072" s="24"/>
      <c r="E1072" s="24"/>
      <c r="F1072" s="28"/>
      <c r="G1072" s="24"/>
      <c r="H1072" s="24"/>
      <c r="I1072" s="28"/>
      <c r="J1072" s="28"/>
      <c r="K1072" s="75"/>
      <c r="L1072" s="75"/>
    </row>
    <row r="1073" spans="1:12" ht="14.5" thickBot="1">
      <c r="A1073" s="23"/>
      <c r="B1073" s="24"/>
      <c r="C1073" s="28"/>
      <c r="D1073" s="24"/>
      <c r="E1073" s="24"/>
      <c r="F1073" s="28"/>
      <c r="G1073" s="24"/>
      <c r="H1073" s="24"/>
      <c r="I1073" s="28"/>
      <c r="J1073" s="28"/>
      <c r="K1073" s="75"/>
      <c r="L1073" s="75"/>
    </row>
    <row r="1074" spans="1:12" ht="14.5" thickBot="1">
      <c r="A1074" s="23"/>
      <c r="B1074" s="24"/>
      <c r="C1074" s="28"/>
      <c r="D1074" s="24"/>
      <c r="E1074" s="24"/>
      <c r="F1074" s="28"/>
      <c r="G1074" s="24"/>
      <c r="H1074" s="24"/>
      <c r="I1074" s="28"/>
      <c r="J1074" s="28"/>
      <c r="K1074" s="75"/>
      <c r="L1074" s="75"/>
    </row>
    <row r="1075" spans="1:12" ht="14.5" thickBot="1">
      <c r="A1075" s="23"/>
      <c r="B1075" s="24"/>
      <c r="C1075" s="28"/>
      <c r="D1075" s="24"/>
      <c r="E1075" s="24"/>
      <c r="F1075" s="28"/>
      <c r="G1075" s="24"/>
      <c r="H1075" s="24"/>
      <c r="I1075" s="28"/>
      <c r="J1075" s="28"/>
      <c r="K1075" s="75"/>
      <c r="L1075" s="75"/>
    </row>
    <row r="1076" spans="1:12" ht="14.5" thickBot="1">
      <c r="A1076" s="23"/>
      <c r="B1076" s="24"/>
      <c r="C1076" s="28"/>
      <c r="D1076" s="24"/>
      <c r="E1076" s="24"/>
      <c r="F1076" s="28"/>
      <c r="G1076" s="24"/>
      <c r="H1076" s="24"/>
      <c r="I1076" s="28"/>
      <c r="J1076" s="28"/>
      <c r="K1076" s="75"/>
      <c r="L1076" s="75"/>
    </row>
    <row r="1077" spans="1:12" ht="14.5" thickBot="1">
      <c r="A1077" s="23"/>
      <c r="B1077" s="24"/>
      <c r="C1077" s="28"/>
      <c r="D1077" s="24"/>
      <c r="E1077" s="24"/>
      <c r="F1077" s="28"/>
      <c r="G1077" s="24"/>
      <c r="H1077" s="24"/>
      <c r="I1077" s="28"/>
      <c r="J1077" s="28"/>
      <c r="K1077" s="75"/>
      <c r="L1077" s="75"/>
    </row>
    <row r="1078" spans="1:12" ht="14.5" thickBot="1">
      <c r="A1078" s="23"/>
      <c r="B1078" s="24"/>
      <c r="C1078" s="28"/>
      <c r="D1078" s="24"/>
      <c r="E1078" s="24"/>
      <c r="F1078" s="28"/>
      <c r="G1078" s="24"/>
      <c r="H1078" s="24"/>
      <c r="I1078" s="28"/>
      <c r="J1078" s="28"/>
      <c r="K1078" s="75"/>
      <c r="L1078" s="75"/>
    </row>
    <row r="1079" spans="1:12" ht="14.5" thickBot="1">
      <c r="A1079" s="23"/>
      <c r="B1079" s="24"/>
      <c r="C1079" s="28"/>
      <c r="D1079" s="24"/>
      <c r="E1079" s="24"/>
      <c r="F1079" s="28"/>
      <c r="G1079" s="24"/>
      <c r="H1079" s="24"/>
      <c r="I1079" s="28"/>
      <c r="J1079" s="28"/>
      <c r="K1079" s="75"/>
      <c r="L1079" s="75"/>
    </row>
    <row r="1080" spans="1:12" ht="14.5" thickBot="1">
      <c r="A1080" s="23"/>
      <c r="B1080" s="24"/>
      <c r="C1080" s="28"/>
      <c r="D1080" s="24"/>
      <c r="E1080" s="24"/>
      <c r="F1080" s="28"/>
      <c r="G1080" s="24"/>
      <c r="H1080" s="24"/>
      <c r="I1080" s="28"/>
      <c r="J1080" s="28"/>
      <c r="K1080" s="75"/>
      <c r="L1080" s="75"/>
    </row>
    <row r="1081" spans="1:12" ht="14.5" thickBot="1">
      <c r="A1081" s="23"/>
      <c r="B1081" s="24"/>
      <c r="C1081" s="28"/>
      <c r="D1081" s="24"/>
      <c r="E1081" s="24"/>
      <c r="F1081" s="28"/>
      <c r="G1081" s="24"/>
      <c r="H1081" s="24"/>
      <c r="I1081" s="28"/>
      <c r="J1081" s="28"/>
      <c r="K1081" s="75"/>
      <c r="L1081" s="75"/>
    </row>
    <row r="1082" spans="1:12" ht="14.5" thickBot="1">
      <c r="A1082" s="23"/>
      <c r="B1082" s="24"/>
      <c r="C1082" s="28"/>
      <c r="D1082" s="24"/>
      <c r="E1082" s="24"/>
      <c r="F1082" s="28"/>
      <c r="G1082" s="24"/>
      <c r="H1082" s="24"/>
      <c r="I1082" s="28"/>
      <c r="J1082" s="28"/>
      <c r="K1082" s="75"/>
      <c r="L1082" s="75"/>
    </row>
    <row r="1083" spans="1:12" ht="14.5" thickBot="1">
      <c r="A1083" s="23"/>
      <c r="B1083" s="24"/>
      <c r="C1083" s="28"/>
      <c r="D1083" s="24"/>
      <c r="E1083" s="24"/>
      <c r="F1083" s="28"/>
      <c r="G1083" s="24"/>
      <c r="H1083" s="24"/>
      <c r="I1083" s="28"/>
      <c r="J1083" s="28"/>
      <c r="K1083" s="75"/>
      <c r="L1083" s="75"/>
    </row>
    <row r="1084" spans="1:12" ht="14.5" thickBot="1">
      <c r="A1084" s="23"/>
      <c r="B1084" s="24"/>
      <c r="C1084" s="28"/>
      <c r="D1084" s="24"/>
      <c r="E1084" s="24"/>
      <c r="F1084" s="28"/>
      <c r="G1084" s="24"/>
      <c r="H1084" s="24"/>
      <c r="I1084" s="28"/>
      <c r="J1084" s="28"/>
      <c r="K1084" s="75"/>
      <c r="L1084" s="75"/>
    </row>
    <row r="1085" spans="1:12" ht="14.5" thickBot="1">
      <c r="A1085" s="23"/>
      <c r="B1085" s="24"/>
      <c r="C1085" s="28"/>
      <c r="D1085" s="24"/>
      <c r="E1085" s="24"/>
      <c r="F1085" s="28"/>
      <c r="G1085" s="24"/>
      <c r="H1085" s="24"/>
      <c r="I1085" s="28"/>
      <c r="J1085" s="28"/>
      <c r="K1085" s="75"/>
      <c r="L1085" s="75"/>
    </row>
    <row r="1086" spans="1:12" ht="14.5" thickBot="1">
      <c r="A1086" s="23"/>
      <c r="B1086" s="24"/>
      <c r="C1086" s="28"/>
      <c r="D1086" s="24"/>
      <c r="E1086" s="24"/>
      <c r="F1086" s="28"/>
      <c r="G1086" s="24"/>
      <c r="H1086" s="24"/>
      <c r="I1086" s="28"/>
      <c r="J1086" s="28"/>
      <c r="K1086" s="75"/>
      <c r="L1086" s="75"/>
    </row>
    <row r="1087" spans="1:12" ht="14.5" thickBot="1">
      <c r="A1087" s="23"/>
      <c r="B1087" s="24"/>
      <c r="C1087" s="28"/>
      <c r="D1087" s="24"/>
      <c r="E1087" s="24"/>
      <c r="F1087" s="28"/>
      <c r="G1087" s="24"/>
      <c r="H1087" s="24"/>
      <c r="I1087" s="28"/>
      <c r="J1087" s="28"/>
      <c r="K1087" s="75"/>
      <c r="L1087" s="75"/>
    </row>
    <row r="1088" spans="1:12" ht="14.5" thickBot="1">
      <c r="A1088" s="23"/>
      <c r="B1088" s="24"/>
      <c r="C1088" s="28"/>
      <c r="D1088" s="24"/>
      <c r="E1088" s="24"/>
      <c r="F1088" s="28"/>
      <c r="G1088" s="24"/>
      <c r="H1088" s="24"/>
      <c r="I1088" s="28"/>
      <c r="J1088" s="28"/>
      <c r="K1088" s="75"/>
      <c r="L1088" s="75"/>
    </row>
    <row r="1089" spans="1:12" ht="14.5" thickBot="1">
      <c r="A1089" s="23"/>
      <c r="B1089" s="24"/>
      <c r="C1089" s="28"/>
      <c r="D1089" s="24"/>
      <c r="E1089" s="24"/>
      <c r="F1089" s="28"/>
      <c r="G1089" s="24"/>
      <c r="H1089" s="24"/>
      <c r="I1089" s="28"/>
      <c r="J1089" s="28"/>
      <c r="K1089" s="75"/>
      <c r="L1089" s="75"/>
    </row>
    <row r="1090" spans="1:12" ht="14.5" thickBot="1">
      <c r="A1090" s="23"/>
      <c r="B1090" s="24"/>
      <c r="C1090" s="28"/>
      <c r="D1090" s="24"/>
      <c r="E1090" s="24"/>
      <c r="F1090" s="28"/>
      <c r="G1090" s="24"/>
      <c r="H1090" s="24"/>
      <c r="I1090" s="28"/>
      <c r="J1090" s="28"/>
      <c r="K1090" s="75"/>
      <c r="L1090" s="75"/>
    </row>
    <row r="1091" spans="1:12" ht="14.5" thickBot="1">
      <c r="A1091" s="23"/>
      <c r="B1091" s="24"/>
      <c r="C1091" s="28"/>
      <c r="D1091" s="24"/>
      <c r="E1091" s="24"/>
      <c r="F1091" s="28"/>
      <c r="G1091" s="24"/>
      <c r="H1091" s="24"/>
      <c r="I1091" s="28"/>
      <c r="J1091" s="28"/>
      <c r="K1091" s="75"/>
      <c r="L1091" s="75"/>
    </row>
    <row r="1092" spans="1:12" ht="14.5" thickBot="1">
      <c r="A1092" s="23"/>
      <c r="B1092" s="24"/>
      <c r="C1092" s="28"/>
      <c r="D1092" s="24"/>
      <c r="E1092" s="24"/>
      <c r="F1092" s="28"/>
      <c r="G1092" s="24"/>
      <c r="H1092" s="24"/>
      <c r="I1092" s="28"/>
      <c r="J1092" s="28"/>
      <c r="K1092" s="75"/>
      <c r="L1092" s="75"/>
    </row>
    <row r="1093" spans="1:12" ht="14.5" thickBot="1">
      <c r="A1093" s="23"/>
      <c r="B1093" s="24"/>
      <c r="C1093" s="28"/>
      <c r="D1093" s="24"/>
      <c r="E1093" s="24"/>
      <c r="F1093" s="28"/>
      <c r="G1093" s="24"/>
      <c r="H1093" s="24"/>
      <c r="I1093" s="28"/>
      <c r="J1093" s="28"/>
      <c r="K1093" s="75"/>
      <c r="L1093" s="75"/>
    </row>
    <row r="1094" spans="1:12" ht="14.5" thickBot="1">
      <c r="A1094" s="23"/>
      <c r="B1094" s="24"/>
      <c r="C1094" s="28"/>
      <c r="D1094" s="24"/>
      <c r="E1094" s="24"/>
      <c r="F1094" s="28"/>
      <c r="G1094" s="24"/>
      <c r="H1094" s="24"/>
      <c r="I1094" s="28"/>
      <c r="J1094" s="28"/>
      <c r="K1094" s="75"/>
      <c r="L1094" s="75"/>
    </row>
    <row r="1095" spans="1:12" ht="14.5" thickBot="1">
      <c r="A1095" s="23"/>
      <c r="B1095" s="24"/>
      <c r="C1095" s="28"/>
      <c r="D1095" s="24"/>
      <c r="E1095" s="24"/>
      <c r="F1095" s="28"/>
      <c r="G1095" s="24"/>
      <c r="H1095" s="24"/>
      <c r="I1095" s="28"/>
      <c r="J1095" s="28"/>
      <c r="K1095" s="75"/>
      <c r="L1095" s="75"/>
    </row>
    <row r="1096" spans="1:12" ht="14.5" thickBot="1">
      <c r="A1096" s="23"/>
      <c r="B1096" s="24"/>
      <c r="C1096" s="28"/>
      <c r="D1096" s="24"/>
      <c r="E1096" s="24"/>
      <c r="F1096" s="28"/>
      <c r="G1096" s="24"/>
      <c r="H1096" s="24"/>
      <c r="I1096" s="28"/>
      <c r="J1096" s="28"/>
      <c r="K1096" s="75"/>
      <c r="L1096" s="75"/>
    </row>
    <row r="1097" spans="1:12" ht="14.5" thickBot="1">
      <c r="A1097" s="23"/>
      <c r="B1097" s="24"/>
      <c r="C1097" s="28"/>
      <c r="D1097" s="24"/>
      <c r="E1097" s="24"/>
      <c r="F1097" s="28"/>
      <c r="G1097" s="24"/>
      <c r="H1097" s="24"/>
      <c r="I1097" s="28"/>
      <c r="J1097" s="28"/>
      <c r="K1097" s="75"/>
      <c r="L1097" s="75"/>
    </row>
    <row r="1098" spans="1:12" ht="14.5" thickBot="1">
      <c r="A1098" s="23"/>
      <c r="B1098" s="24"/>
      <c r="C1098" s="28"/>
      <c r="D1098" s="24"/>
      <c r="E1098" s="24"/>
      <c r="F1098" s="28"/>
      <c r="G1098" s="24"/>
      <c r="H1098" s="24"/>
      <c r="I1098" s="28"/>
      <c r="J1098" s="28"/>
      <c r="K1098" s="75"/>
      <c r="L1098" s="75"/>
    </row>
    <row r="1099" spans="1:12" ht="14.5" thickBot="1">
      <c r="A1099" s="23"/>
      <c r="B1099" s="24"/>
      <c r="C1099" s="28"/>
      <c r="D1099" s="24"/>
      <c r="E1099" s="24"/>
      <c r="F1099" s="28"/>
      <c r="G1099" s="24"/>
      <c r="H1099" s="24"/>
      <c r="I1099" s="28"/>
      <c r="J1099" s="28"/>
      <c r="K1099" s="75"/>
      <c r="L1099" s="75"/>
    </row>
    <row r="1100" spans="1:12" ht="14.5" thickBot="1">
      <c r="A1100" s="23"/>
      <c r="B1100" s="24"/>
      <c r="C1100" s="28"/>
      <c r="D1100" s="24"/>
      <c r="E1100" s="24"/>
      <c r="F1100" s="28"/>
      <c r="G1100" s="24"/>
      <c r="H1100" s="24"/>
      <c r="I1100" s="28"/>
      <c r="J1100" s="28"/>
      <c r="K1100" s="75"/>
      <c r="L1100" s="75"/>
    </row>
    <row r="1101" spans="1:12" ht="14.5" thickBot="1">
      <c r="A1101" s="23"/>
      <c r="B1101" s="24"/>
      <c r="C1101" s="28"/>
      <c r="D1101" s="24"/>
      <c r="E1101" s="24"/>
      <c r="F1101" s="28"/>
      <c r="G1101" s="24"/>
      <c r="H1101" s="24"/>
      <c r="I1101" s="28"/>
      <c r="J1101" s="28"/>
      <c r="K1101" s="75"/>
      <c r="L1101" s="75"/>
    </row>
    <row r="1102" spans="1:12" ht="14.5" thickBot="1">
      <c r="A1102" s="23"/>
      <c r="B1102" s="24"/>
      <c r="C1102" s="28"/>
      <c r="D1102" s="24"/>
      <c r="E1102" s="24"/>
      <c r="F1102" s="28"/>
      <c r="G1102" s="24"/>
      <c r="H1102" s="24"/>
      <c r="I1102" s="28"/>
      <c r="J1102" s="28"/>
      <c r="K1102" s="75"/>
      <c r="L1102" s="75"/>
    </row>
    <row r="1103" spans="1:12" ht="14.5" thickBot="1">
      <c r="A1103" s="23"/>
      <c r="B1103" s="24"/>
      <c r="C1103" s="28"/>
      <c r="D1103" s="24"/>
      <c r="E1103" s="24"/>
      <c r="F1103" s="28"/>
      <c r="G1103" s="24"/>
      <c r="H1103" s="24"/>
      <c r="I1103" s="28"/>
      <c r="J1103" s="28"/>
      <c r="K1103" s="75"/>
      <c r="L1103" s="75"/>
    </row>
    <row r="1104" spans="1:12" ht="14.5" thickBot="1">
      <c r="A1104" s="23"/>
      <c r="B1104" s="24"/>
      <c r="C1104" s="28"/>
      <c r="D1104" s="24"/>
      <c r="E1104" s="24"/>
      <c r="F1104" s="28"/>
      <c r="G1104" s="24"/>
      <c r="H1104" s="24"/>
      <c r="I1104" s="28"/>
      <c r="J1104" s="28"/>
      <c r="K1104" s="75"/>
      <c r="L1104" s="75"/>
    </row>
    <row r="1105" spans="1:12" ht="14.5" thickBot="1">
      <c r="A1105" s="23"/>
      <c r="B1105" s="24"/>
      <c r="C1105" s="28"/>
      <c r="D1105" s="24"/>
      <c r="E1105" s="24"/>
      <c r="F1105" s="28"/>
      <c r="G1105" s="24"/>
      <c r="H1105" s="24"/>
      <c r="I1105" s="28"/>
      <c r="J1105" s="28"/>
      <c r="K1105" s="75"/>
      <c r="L1105" s="75"/>
    </row>
    <row r="1106" spans="1:12" ht="14.5" thickBot="1">
      <c r="A1106" s="23"/>
      <c r="B1106" s="24"/>
      <c r="C1106" s="28"/>
      <c r="D1106" s="24"/>
      <c r="E1106" s="24"/>
      <c r="F1106" s="28"/>
      <c r="G1106" s="24"/>
      <c r="H1106" s="24"/>
      <c r="I1106" s="28"/>
      <c r="J1106" s="28"/>
      <c r="K1106" s="75"/>
      <c r="L1106" s="75"/>
    </row>
    <row r="1107" spans="1:12" ht="14.5" thickBot="1">
      <c r="A1107" s="23"/>
      <c r="B1107" s="24"/>
      <c r="C1107" s="28"/>
      <c r="D1107" s="24"/>
      <c r="E1107" s="24"/>
      <c r="F1107" s="28"/>
      <c r="G1107" s="24"/>
      <c r="H1107" s="24"/>
      <c r="I1107" s="28"/>
      <c r="J1107" s="28"/>
      <c r="K1107" s="75"/>
      <c r="L1107" s="75"/>
    </row>
    <row r="1108" spans="1:12" ht="14.5" thickBot="1">
      <c r="A1108" s="23"/>
      <c r="B1108" s="24"/>
      <c r="C1108" s="28"/>
      <c r="D1108" s="24"/>
      <c r="E1108" s="24"/>
      <c r="F1108" s="28"/>
      <c r="G1108" s="24"/>
      <c r="H1108" s="24"/>
      <c r="I1108" s="28"/>
      <c r="J1108" s="28"/>
      <c r="K1108" s="75"/>
      <c r="L1108" s="75"/>
    </row>
    <row r="1109" spans="1:12" ht="14.5" thickBot="1">
      <c r="A1109" s="23"/>
      <c r="B1109" s="24"/>
      <c r="C1109" s="28"/>
      <c r="D1109" s="24"/>
      <c r="E1109" s="24"/>
      <c r="F1109" s="28"/>
      <c r="G1109" s="24"/>
      <c r="H1109" s="24"/>
      <c r="I1109" s="28"/>
      <c r="J1109" s="28"/>
      <c r="K1109" s="75"/>
      <c r="L1109" s="75"/>
    </row>
    <row r="1110" spans="1:12" ht="14.5" thickBot="1">
      <c r="A1110" s="23"/>
      <c r="B1110" s="24"/>
      <c r="C1110" s="28"/>
      <c r="D1110" s="24"/>
      <c r="E1110" s="24"/>
      <c r="F1110" s="28"/>
      <c r="G1110" s="24"/>
      <c r="H1110" s="24"/>
      <c r="I1110" s="28"/>
      <c r="J1110" s="28"/>
      <c r="K1110" s="75"/>
      <c r="L1110" s="75"/>
    </row>
    <row r="1111" spans="1:12" ht="14.5" thickBot="1">
      <c r="A1111" s="23"/>
      <c r="B1111" s="24"/>
      <c r="C1111" s="28"/>
      <c r="D1111" s="24"/>
      <c r="E1111" s="24"/>
      <c r="F1111" s="28"/>
      <c r="G1111" s="24"/>
      <c r="H1111" s="24"/>
      <c r="I1111" s="28"/>
      <c r="J1111" s="28"/>
      <c r="K1111" s="75"/>
      <c r="L1111" s="75"/>
    </row>
    <row r="1112" spans="1:12" ht="14.5" thickBot="1">
      <c r="A1112" s="23"/>
      <c r="B1112" s="24"/>
      <c r="C1112" s="28"/>
      <c r="D1112" s="24"/>
      <c r="E1112" s="24"/>
      <c r="F1112" s="28"/>
      <c r="G1112" s="24"/>
      <c r="H1112" s="24"/>
      <c r="I1112" s="28"/>
      <c r="J1112" s="28"/>
      <c r="K1112" s="75"/>
      <c r="L1112" s="75"/>
    </row>
    <row r="1113" spans="1:12" ht="14.5" thickBot="1">
      <c r="A1113" s="23"/>
      <c r="B1113" s="24"/>
      <c r="C1113" s="28"/>
      <c r="D1113" s="24"/>
      <c r="E1113" s="24"/>
      <c r="F1113" s="28"/>
      <c r="G1113" s="24"/>
      <c r="H1113" s="24"/>
      <c r="I1113" s="28"/>
      <c r="J1113" s="28"/>
      <c r="K1113" s="75"/>
      <c r="L1113" s="75"/>
    </row>
    <row r="1114" spans="1:12" ht="14.5" thickBot="1">
      <c r="A1114" s="23"/>
      <c r="B1114" s="24"/>
      <c r="C1114" s="28"/>
      <c r="D1114" s="24"/>
      <c r="E1114" s="24"/>
      <c r="F1114" s="28"/>
      <c r="G1114" s="24"/>
      <c r="H1114" s="24"/>
      <c r="I1114" s="28"/>
      <c r="J1114" s="28"/>
      <c r="K1114" s="75"/>
      <c r="L1114" s="75"/>
    </row>
    <row r="1115" spans="1:12" ht="14.5" thickBot="1">
      <c r="A1115" s="23"/>
      <c r="B1115" s="24"/>
      <c r="C1115" s="28"/>
      <c r="D1115" s="24"/>
      <c r="E1115" s="24"/>
      <c r="F1115" s="28"/>
      <c r="G1115" s="24"/>
      <c r="H1115" s="24"/>
      <c r="I1115" s="28"/>
      <c r="J1115" s="28"/>
      <c r="K1115" s="75"/>
      <c r="L1115" s="75"/>
    </row>
    <row r="1116" spans="1:12" ht="14.5" thickBot="1">
      <c r="A1116" s="23"/>
      <c r="B1116" s="24"/>
      <c r="C1116" s="28"/>
      <c r="D1116" s="24"/>
      <c r="E1116" s="24"/>
      <c r="F1116" s="28"/>
      <c r="G1116" s="24"/>
      <c r="H1116" s="24"/>
      <c r="I1116" s="28"/>
      <c r="J1116" s="28"/>
      <c r="K1116" s="75"/>
      <c r="L1116" s="75"/>
    </row>
    <row r="1117" spans="1:12" ht="14.5" thickBot="1">
      <c r="A1117" s="23"/>
      <c r="B1117" s="24"/>
      <c r="C1117" s="28"/>
      <c r="D1117" s="24"/>
      <c r="E1117" s="24"/>
      <c r="F1117" s="28"/>
      <c r="G1117" s="24"/>
      <c r="H1117" s="24"/>
      <c r="I1117" s="28"/>
      <c r="J1117" s="28"/>
      <c r="K1117" s="75"/>
      <c r="L1117" s="75"/>
    </row>
    <row r="1118" spans="1:12" ht="14.5" thickBot="1">
      <c r="A1118" s="23"/>
      <c r="B1118" s="24"/>
      <c r="C1118" s="28"/>
      <c r="D1118" s="24"/>
      <c r="E1118" s="24"/>
      <c r="F1118" s="28"/>
      <c r="G1118" s="24"/>
      <c r="H1118" s="24"/>
      <c r="I1118" s="28"/>
      <c r="J1118" s="28"/>
      <c r="K1118" s="75"/>
      <c r="L1118" s="75"/>
    </row>
    <row r="1119" spans="1:12" ht="14.5" thickBot="1">
      <c r="A1119" s="23"/>
      <c r="B1119" s="24"/>
      <c r="C1119" s="28"/>
      <c r="D1119" s="24"/>
      <c r="E1119" s="24"/>
      <c r="F1119" s="28"/>
      <c r="G1119" s="24"/>
      <c r="H1119" s="24"/>
      <c r="I1119" s="28"/>
      <c r="J1119" s="28"/>
      <c r="K1119" s="75"/>
      <c r="L1119" s="75"/>
    </row>
    <row r="1120" spans="1:12" ht="14.5" thickBot="1">
      <c r="A1120" s="23"/>
      <c r="B1120" s="24"/>
      <c r="C1120" s="28"/>
      <c r="D1120" s="24"/>
      <c r="E1120" s="24"/>
      <c r="F1120" s="28"/>
      <c r="G1120" s="24"/>
      <c r="H1120" s="24"/>
      <c r="I1120" s="28"/>
      <c r="J1120" s="28"/>
      <c r="K1120" s="75"/>
      <c r="L1120" s="75"/>
    </row>
    <row r="1121" spans="1:12" ht="14.5" thickBot="1">
      <c r="A1121" s="23"/>
      <c r="B1121" s="24"/>
      <c r="C1121" s="28"/>
      <c r="D1121" s="24"/>
      <c r="E1121" s="24"/>
      <c r="F1121" s="28"/>
      <c r="G1121" s="24"/>
      <c r="H1121" s="24"/>
      <c r="I1121" s="28"/>
      <c r="J1121" s="28"/>
      <c r="K1121" s="75"/>
      <c r="L1121" s="75"/>
    </row>
    <row r="1122" spans="1:12" ht="14.5" thickBot="1">
      <c r="A1122" s="23"/>
      <c r="B1122" s="24"/>
      <c r="C1122" s="28"/>
      <c r="D1122" s="24"/>
      <c r="E1122" s="24"/>
      <c r="F1122" s="28"/>
      <c r="G1122" s="24"/>
      <c r="H1122" s="24"/>
      <c r="I1122" s="28"/>
      <c r="J1122" s="28"/>
      <c r="K1122" s="75"/>
      <c r="L1122" s="75"/>
    </row>
    <row r="1123" spans="1:12" ht="14.5" thickBot="1">
      <c r="A1123" s="23"/>
      <c r="B1123" s="24"/>
      <c r="C1123" s="28"/>
      <c r="D1123" s="24"/>
      <c r="E1123" s="24"/>
      <c r="F1123" s="28"/>
      <c r="G1123" s="24"/>
      <c r="H1123" s="24"/>
      <c r="I1123" s="28"/>
      <c r="J1123" s="28"/>
      <c r="K1123" s="75"/>
      <c r="L1123" s="75"/>
    </row>
    <row r="1124" spans="1:12" ht="14.5" thickBot="1">
      <c r="A1124" s="23"/>
      <c r="B1124" s="24"/>
      <c r="C1124" s="28"/>
      <c r="D1124" s="24"/>
      <c r="E1124" s="24"/>
      <c r="F1124" s="28"/>
      <c r="G1124" s="24"/>
      <c r="H1124" s="24"/>
      <c r="I1124" s="28"/>
      <c r="J1124" s="28"/>
      <c r="K1124" s="75"/>
      <c r="L1124" s="75"/>
    </row>
    <row r="1125" spans="1:12" ht="14.5" thickBot="1">
      <c r="A1125" s="23"/>
      <c r="B1125" s="24"/>
      <c r="C1125" s="28"/>
      <c r="D1125" s="24"/>
      <c r="E1125" s="24"/>
      <c r="F1125" s="28"/>
      <c r="G1125" s="24"/>
      <c r="H1125" s="24"/>
      <c r="I1125" s="28"/>
      <c r="J1125" s="28"/>
      <c r="K1125" s="75"/>
      <c r="L1125" s="75"/>
    </row>
    <row r="1126" spans="1:12" ht="14.5" thickBot="1">
      <c r="A1126" s="23"/>
      <c r="B1126" s="24"/>
      <c r="C1126" s="28"/>
      <c r="D1126" s="24"/>
      <c r="E1126" s="24"/>
      <c r="F1126" s="28"/>
      <c r="G1126" s="24"/>
      <c r="H1126" s="24"/>
      <c r="I1126" s="28"/>
      <c r="J1126" s="28"/>
      <c r="K1126" s="75"/>
      <c r="L1126" s="75"/>
    </row>
    <row r="1127" spans="1:12" ht="14.5" thickBot="1">
      <c r="A1127" s="23"/>
      <c r="B1127" s="24"/>
      <c r="C1127" s="28"/>
      <c r="D1127" s="24"/>
      <c r="E1127" s="24"/>
      <c r="F1127" s="28"/>
      <c r="G1127" s="24"/>
      <c r="H1127" s="24"/>
      <c r="I1127" s="28"/>
      <c r="J1127" s="28"/>
      <c r="K1127" s="75"/>
      <c r="L1127" s="75"/>
    </row>
    <row r="1128" spans="1:12" ht="14.5" thickBot="1">
      <c r="A1128" s="23"/>
      <c r="B1128" s="24"/>
      <c r="C1128" s="28"/>
      <c r="D1128" s="24"/>
      <c r="E1128" s="24"/>
      <c r="F1128" s="28"/>
      <c r="G1128" s="24"/>
      <c r="H1128" s="24"/>
      <c r="I1128" s="28"/>
      <c r="J1128" s="28"/>
      <c r="K1128" s="75"/>
      <c r="L1128" s="75"/>
    </row>
    <row r="1129" spans="1:12" ht="14.5" thickBot="1">
      <c r="A1129" s="23"/>
      <c r="B1129" s="24"/>
      <c r="C1129" s="28"/>
      <c r="D1129" s="24"/>
      <c r="E1129" s="24"/>
      <c r="F1129" s="28"/>
      <c r="G1129" s="24"/>
      <c r="H1129" s="24"/>
      <c r="I1129" s="28"/>
      <c r="J1129" s="28"/>
      <c r="K1129" s="75"/>
      <c r="L1129" s="75"/>
    </row>
    <row r="1130" spans="1:12" ht="14.5" thickBot="1">
      <c r="A1130" s="23"/>
      <c r="B1130" s="24"/>
      <c r="C1130" s="28"/>
      <c r="D1130" s="24"/>
      <c r="E1130" s="24"/>
      <c r="F1130" s="28"/>
      <c r="G1130" s="24"/>
      <c r="H1130" s="24"/>
      <c r="I1130" s="28"/>
      <c r="J1130" s="28"/>
      <c r="K1130" s="75"/>
      <c r="L1130" s="75"/>
    </row>
    <row r="1131" spans="1:12" ht="14.5" thickBot="1">
      <c r="A1131" s="23"/>
      <c r="B1131" s="24"/>
      <c r="C1131" s="28"/>
      <c r="D1131" s="24"/>
      <c r="E1131" s="24"/>
      <c r="F1131" s="28"/>
      <c r="G1131" s="24"/>
      <c r="H1131" s="24"/>
      <c r="I1131" s="28"/>
      <c r="J1131" s="28"/>
      <c r="K1131" s="75"/>
      <c r="L1131" s="75"/>
    </row>
    <row r="1132" spans="1:12" ht="14.5" thickBot="1">
      <c r="A1132" s="23"/>
      <c r="B1132" s="24"/>
      <c r="C1132" s="28"/>
      <c r="D1132" s="24"/>
      <c r="E1132" s="24"/>
      <c r="F1132" s="28"/>
      <c r="G1132" s="24"/>
      <c r="H1132" s="24"/>
      <c r="I1132" s="28"/>
      <c r="J1132" s="28"/>
      <c r="K1132" s="75"/>
      <c r="L1132" s="75"/>
    </row>
    <row r="1133" spans="1:12" ht="14.5" thickBot="1">
      <c r="A1133" s="23"/>
      <c r="B1133" s="24"/>
      <c r="C1133" s="28"/>
      <c r="D1133" s="24"/>
      <c r="E1133" s="24"/>
      <c r="F1133" s="28"/>
      <c r="G1133" s="24"/>
      <c r="H1133" s="24"/>
      <c r="I1133" s="28"/>
      <c r="J1133" s="28"/>
      <c r="K1133" s="75"/>
      <c r="L1133" s="75"/>
    </row>
    <row r="1134" spans="1:12" ht="14.5" thickBot="1">
      <c r="A1134" s="23"/>
      <c r="B1134" s="24"/>
      <c r="C1134" s="28"/>
      <c r="D1134" s="24"/>
      <c r="E1134" s="24"/>
      <c r="F1134" s="28"/>
      <c r="G1134" s="24"/>
      <c r="H1134" s="24"/>
      <c r="I1134" s="28"/>
      <c r="J1134" s="28"/>
      <c r="K1134" s="75"/>
      <c r="L1134" s="75"/>
    </row>
    <row r="1135" spans="1:12" ht="14.5" thickBot="1">
      <c r="A1135" s="23"/>
      <c r="B1135" s="24"/>
      <c r="C1135" s="28"/>
      <c r="D1135" s="24"/>
      <c r="E1135" s="24"/>
      <c r="F1135" s="28"/>
      <c r="G1135" s="24"/>
      <c r="H1135" s="24"/>
      <c r="I1135" s="28"/>
      <c r="J1135" s="28"/>
      <c r="K1135" s="75"/>
      <c r="L1135" s="75"/>
    </row>
    <row r="1136" spans="1:12" ht="14.5" thickBot="1">
      <c r="A1136" s="23"/>
      <c r="B1136" s="24"/>
      <c r="C1136" s="28"/>
      <c r="D1136" s="24"/>
      <c r="E1136" s="24"/>
      <c r="F1136" s="28"/>
      <c r="G1136" s="24"/>
      <c r="H1136" s="24"/>
      <c r="I1136" s="28"/>
      <c r="J1136" s="28"/>
      <c r="K1136" s="75"/>
      <c r="L1136" s="75"/>
    </row>
    <row r="1137" spans="1:12" ht="14.5" thickBot="1">
      <c r="A1137" s="23"/>
      <c r="B1137" s="24"/>
      <c r="C1137" s="28"/>
      <c r="D1137" s="24"/>
      <c r="E1137" s="24"/>
      <c r="F1137" s="28"/>
      <c r="G1137" s="24"/>
      <c r="H1137" s="24"/>
      <c r="I1137" s="28"/>
      <c r="J1137" s="28"/>
      <c r="K1137" s="75"/>
      <c r="L1137" s="75"/>
    </row>
    <row r="1138" spans="1:12" ht="14.5" thickBot="1">
      <c r="A1138" s="23"/>
      <c r="B1138" s="24"/>
      <c r="C1138" s="28"/>
      <c r="D1138" s="24"/>
      <c r="E1138" s="24"/>
      <c r="F1138" s="28"/>
      <c r="G1138" s="24"/>
      <c r="H1138" s="24"/>
      <c r="I1138" s="28"/>
      <c r="J1138" s="28"/>
      <c r="K1138" s="75"/>
      <c r="L1138" s="75"/>
    </row>
    <row r="1139" spans="1:12" ht="14.5" thickBot="1">
      <c r="A1139" s="23"/>
      <c r="B1139" s="24"/>
      <c r="C1139" s="28"/>
      <c r="D1139" s="24"/>
      <c r="E1139" s="24"/>
      <c r="F1139" s="28"/>
      <c r="G1139" s="24"/>
      <c r="H1139" s="24"/>
      <c r="I1139" s="28"/>
      <c r="J1139" s="28"/>
      <c r="K1139" s="75"/>
      <c r="L1139" s="75"/>
    </row>
    <row r="1140" spans="1:12" ht="14.5" thickBot="1">
      <c r="A1140" s="23"/>
      <c r="B1140" s="24"/>
      <c r="C1140" s="28"/>
      <c r="D1140" s="24"/>
      <c r="E1140" s="24"/>
      <c r="F1140" s="28"/>
      <c r="G1140" s="24"/>
      <c r="H1140" s="24"/>
      <c r="I1140" s="28"/>
      <c r="J1140" s="28"/>
      <c r="K1140" s="75"/>
      <c r="L1140" s="75"/>
    </row>
    <row r="1141" spans="1:12" ht="14.5" thickBot="1">
      <c r="A1141" s="23"/>
      <c r="B1141" s="24"/>
      <c r="C1141" s="28"/>
      <c r="D1141" s="24"/>
      <c r="E1141" s="24"/>
      <c r="F1141" s="28"/>
      <c r="G1141" s="24"/>
      <c r="H1141" s="24"/>
      <c r="I1141" s="28"/>
      <c r="J1141" s="28"/>
      <c r="K1141" s="75"/>
      <c r="L1141" s="75"/>
    </row>
    <row r="1142" spans="1:12" ht="14.5" thickBot="1">
      <c r="A1142" s="23"/>
      <c r="B1142" s="24"/>
      <c r="C1142" s="28"/>
      <c r="D1142" s="24"/>
      <c r="E1142" s="24"/>
      <c r="F1142" s="28"/>
      <c r="G1142" s="24"/>
      <c r="H1142" s="24"/>
      <c r="I1142" s="28"/>
      <c r="J1142" s="28"/>
      <c r="K1142" s="75"/>
      <c r="L1142" s="75"/>
    </row>
    <row r="1143" spans="1:12" ht="14.5" thickBot="1">
      <c r="A1143" s="23"/>
      <c r="B1143" s="24"/>
      <c r="C1143" s="28"/>
      <c r="D1143" s="24"/>
      <c r="E1143" s="24"/>
      <c r="F1143" s="28"/>
      <c r="G1143" s="24"/>
      <c r="H1143" s="24"/>
      <c r="I1143" s="28"/>
      <c r="J1143" s="28"/>
      <c r="K1143" s="75"/>
      <c r="L1143" s="75"/>
    </row>
    <row r="1144" spans="1:12" ht="14.5" thickBot="1">
      <c r="A1144" s="23"/>
      <c r="B1144" s="24"/>
      <c r="C1144" s="28"/>
      <c r="D1144" s="24"/>
      <c r="E1144" s="24"/>
      <c r="F1144" s="28"/>
      <c r="G1144" s="24"/>
      <c r="H1144" s="24"/>
      <c r="I1144" s="28"/>
      <c r="J1144" s="28"/>
      <c r="K1144" s="75"/>
      <c r="L1144" s="75"/>
    </row>
    <row r="1145" spans="1:12" ht="14.5" thickBot="1">
      <c r="A1145" s="23"/>
      <c r="B1145" s="24"/>
      <c r="C1145" s="28"/>
      <c r="D1145" s="24"/>
      <c r="E1145" s="24"/>
      <c r="F1145" s="28"/>
      <c r="G1145" s="24"/>
      <c r="H1145" s="24"/>
      <c r="I1145" s="28"/>
      <c r="J1145" s="28"/>
      <c r="K1145" s="75"/>
      <c r="L1145" s="75"/>
    </row>
    <row r="1146" spans="1:12" ht="14.5" thickBot="1">
      <c r="A1146" s="23"/>
      <c r="B1146" s="24"/>
      <c r="C1146" s="28"/>
      <c r="D1146" s="24"/>
      <c r="E1146" s="24"/>
      <c r="F1146" s="28"/>
      <c r="G1146" s="24"/>
      <c r="H1146" s="24"/>
      <c r="I1146" s="28"/>
      <c r="J1146" s="28"/>
      <c r="K1146" s="75"/>
      <c r="L1146" s="75"/>
    </row>
    <row r="1147" spans="1:12" ht="14.5" thickBot="1">
      <c r="A1147" s="23"/>
      <c r="B1147" s="24"/>
      <c r="C1147" s="28"/>
      <c r="D1147" s="24"/>
      <c r="E1147" s="24"/>
      <c r="F1147" s="28"/>
      <c r="G1147" s="24"/>
      <c r="H1147" s="24"/>
      <c r="I1147" s="28"/>
      <c r="J1147" s="28"/>
      <c r="K1147" s="75"/>
      <c r="L1147" s="75"/>
    </row>
    <row r="1148" spans="1:12" ht="14.5" thickBot="1">
      <c r="A1148" s="23"/>
      <c r="B1148" s="24"/>
      <c r="C1148" s="28"/>
      <c r="D1148" s="24"/>
      <c r="E1148" s="24"/>
      <c r="F1148" s="28"/>
      <c r="G1148" s="24"/>
      <c r="H1148" s="24"/>
      <c r="I1148" s="28"/>
      <c r="J1148" s="28"/>
      <c r="K1148" s="75"/>
      <c r="L1148" s="75"/>
    </row>
    <row r="1149" spans="1:12" ht="14.5" thickBot="1">
      <c r="A1149" s="23"/>
      <c r="B1149" s="24"/>
      <c r="C1149" s="28"/>
      <c r="D1149" s="24"/>
      <c r="E1149" s="24"/>
      <c r="F1149" s="28"/>
      <c r="G1149" s="24"/>
      <c r="H1149" s="24"/>
      <c r="I1149" s="28"/>
      <c r="J1149" s="28"/>
      <c r="K1149" s="75"/>
      <c r="L1149" s="75"/>
    </row>
    <row r="1150" spans="1:12" ht="14.5" thickBot="1">
      <c r="A1150" s="23"/>
      <c r="B1150" s="24"/>
      <c r="C1150" s="28"/>
      <c r="D1150" s="24"/>
      <c r="E1150" s="24"/>
      <c r="F1150" s="28"/>
      <c r="G1150" s="24"/>
      <c r="H1150" s="24"/>
      <c r="I1150" s="28"/>
      <c r="J1150" s="28"/>
      <c r="K1150" s="75"/>
      <c r="L1150" s="75"/>
    </row>
    <row r="1151" spans="1:12" ht="14.5" thickBot="1">
      <c r="A1151" s="23"/>
      <c r="B1151" s="24"/>
      <c r="C1151" s="28"/>
      <c r="D1151" s="24"/>
      <c r="E1151" s="24"/>
      <c r="F1151" s="28"/>
      <c r="G1151" s="24"/>
      <c r="H1151" s="24"/>
      <c r="I1151" s="28"/>
      <c r="J1151" s="28"/>
      <c r="K1151" s="75"/>
      <c r="L1151" s="75"/>
    </row>
    <row r="1152" spans="1:12" ht="14.5" thickBot="1">
      <c r="A1152" s="23"/>
      <c r="B1152" s="24"/>
      <c r="C1152" s="28"/>
      <c r="D1152" s="24"/>
      <c r="E1152" s="24"/>
      <c r="F1152" s="28"/>
      <c r="G1152" s="24"/>
      <c r="H1152" s="24"/>
      <c r="I1152" s="28"/>
      <c r="J1152" s="28"/>
      <c r="K1152" s="75"/>
      <c r="L1152" s="75"/>
    </row>
    <row r="1153" spans="1:12" ht="14.5" thickBot="1">
      <c r="A1153" s="23"/>
      <c r="B1153" s="24"/>
      <c r="C1153" s="28"/>
      <c r="D1153" s="24"/>
      <c r="E1153" s="24"/>
      <c r="F1153" s="28"/>
      <c r="G1153" s="24"/>
      <c r="H1153" s="24"/>
      <c r="I1153" s="28"/>
      <c r="J1153" s="28"/>
      <c r="K1153" s="75"/>
      <c r="L1153" s="75"/>
    </row>
    <row r="1154" spans="1:12" ht="14.5" thickBot="1">
      <c r="A1154" s="23"/>
      <c r="B1154" s="24"/>
      <c r="C1154" s="28"/>
      <c r="D1154" s="24"/>
      <c r="E1154" s="24"/>
      <c r="F1154" s="28"/>
      <c r="G1154" s="24"/>
      <c r="H1154" s="24"/>
      <c r="I1154" s="28"/>
      <c r="J1154" s="28"/>
      <c r="K1154" s="75"/>
      <c r="L1154" s="75"/>
    </row>
    <row r="1155" spans="1:12" ht="14.5" thickBot="1">
      <c r="A1155" s="23"/>
      <c r="B1155" s="24"/>
      <c r="C1155" s="28"/>
      <c r="D1155" s="24"/>
      <c r="E1155" s="24"/>
      <c r="F1155" s="28"/>
      <c r="G1155" s="24"/>
      <c r="H1155" s="24"/>
      <c r="I1155" s="28"/>
      <c r="J1155" s="28"/>
      <c r="K1155" s="75"/>
      <c r="L1155" s="75"/>
    </row>
    <row r="1156" spans="1:12" ht="14.5" thickBot="1">
      <c r="A1156" s="23"/>
      <c r="B1156" s="24"/>
      <c r="C1156" s="28"/>
      <c r="D1156" s="24"/>
      <c r="E1156" s="24"/>
      <c r="F1156" s="28"/>
      <c r="G1156" s="24"/>
      <c r="H1156" s="24"/>
      <c r="I1156" s="28"/>
      <c r="J1156" s="28"/>
      <c r="K1156" s="75"/>
      <c r="L1156" s="75"/>
    </row>
    <row r="1157" spans="1:12" ht="14.5" thickBot="1">
      <c r="A1157" s="23"/>
      <c r="B1157" s="24"/>
      <c r="C1157" s="28"/>
      <c r="D1157" s="24"/>
      <c r="E1157" s="24"/>
      <c r="F1157" s="28"/>
      <c r="G1157" s="24"/>
      <c r="H1157" s="24"/>
      <c r="I1157" s="28"/>
      <c r="J1157" s="28"/>
      <c r="K1157" s="75"/>
      <c r="L1157" s="75"/>
    </row>
    <row r="1158" spans="1:12" ht="14.5" thickBot="1">
      <c r="A1158" s="23"/>
      <c r="B1158" s="24"/>
      <c r="C1158" s="28"/>
      <c r="D1158" s="24"/>
      <c r="E1158" s="24"/>
      <c r="F1158" s="28"/>
      <c r="G1158" s="24"/>
      <c r="H1158" s="24"/>
      <c r="I1158" s="28"/>
      <c r="J1158" s="28"/>
      <c r="K1158" s="75"/>
      <c r="L1158" s="75"/>
    </row>
    <row r="1159" spans="1:12" ht="14.5" thickBot="1">
      <c r="A1159" s="23"/>
      <c r="B1159" s="24"/>
      <c r="C1159" s="28"/>
      <c r="D1159" s="24"/>
      <c r="E1159" s="24"/>
      <c r="F1159" s="28"/>
      <c r="G1159" s="24"/>
      <c r="H1159" s="24"/>
      <c r="I1159" s="28"/>
      <c r="J1159" s="28"/>
      <c r="K1159" s="75"/>
      <c r="L1159" s="75"/>
    </row>
    <row r="1160" spans="1:12" ht="14.5" thickBot="1">
      <c r="A1160" s="23"/>
      <c r="B1160" s="24"/>
      <c r="C1160" s="28"/>
      <c r="D1160" s="24"/>
      <c r="E1160" s="24"/>
      <c r="F1160" s="28"/>
      <c r="G1160" s="24"/>
      <c r="H1160" s="24"/>
      <c r="I1160" s="28"/>
      <c r="J1160" s="28"/>
      <c r="K1160" s="75"/>
      <c r="L1160" s="75"/>
    </row>
    <row r="1161" spans="1:12" ht="14.5" thickBot="1">
      <c r="A1161" s="23"/>
      <c r="B1161" s="24"/>
      <c r="C1161" s="28"/>
      <c r="D1161" s="24"/>
      <c r="E1161" s="24"/>
      <c r="F1161" s="28"/>
      <c r="G1161" s="24"/>
      <c r="H1161" s="24"/>
      <c r="I1161" s="28"/>
      <c r="J1161" s="28"/>
      <c r="K1161" s="75"/>
      <c r="L1161" s="75"/>
    </row>
    <row r="1162" spans="1:12" ht="14.5" thickBot="1">
      <c r="A1162" s="23"/>
      <c r="B1162" s="24"/>
      <c r="C1162" s="28"/>
      <c r="D1162" s="24"/>
      <c r="E1162" s="24"/>
      <c r="F1162" s="28"/>
      <c r="G1162" s="24"/>
      <c r="H1162" s="24"/>
      <c r="I1162" s="28"/>
      <c r="J1162" s="28"/>
      <c r="K1162" s="75"/>
      <c r="L1162" s="75"/>
    </row>
    <row r="1163" spans="1:12" ht="14.5" thickBot="1">
      <c r="A1163" s="23"/>
      <c r="B1163" s="24"/>
      <c r="C1163" s="28"/>
      <c r="D1163" s="24"/>
      <c r="E1163" s="24"/>
      <c r="F1163" s="28"/>
      <c r="G1163" s="24"/>
      <c r="H1163" s="24"/>
      <c r="I1163" s="28"/>
      <c r="J1163" s="28"/>
      <c r="K1163" s="75"/>
      <c r="L1163" s="75"/>
    </row>
    <row r="1164" spans="1:12" ht="14.5" thickBot="1">
      <c r="A1164" s="23"/>
      <c r="B1164" s="24"/>
      <c r="C1164" s="28"/>
      <c r="D1164" s="24"/>
      <c r="E1164" s="24"/>
      <c r="F1164" s="28"/>
      <c r="G1164" s="24"/>
      <c r="H1164" s="24"/>
      <c r="I1164" s="28"/>
      <c r="J1164" s="28"/>
      <c r="K1164" s="75"/>
      <c r="L1164" s="75"/>
    </row>
    <row r="1165" spans="1:12" ht="14.5" thickBot="1">
      <c r="A1165" s="23"/>
      <c r="B1165" s="24"/>
      <c r="C1165" s="28"/>
      <c r="D1165" s="24"/>
      <c r="E1165" s="24"/>
      <c r="F1165" s="28"/>
      <c r="G1165" s="24"/>
      <c r="H1165" s="24"/>
      <c r="I1165" s="28"/>
      <c r="J1165" s="28"/>
      <c r="K1165" s="75"/>
      <c r="L1165" s="75"/>
    </row>
    <row r="1166" spans="1:12" ht="14.5" thickBot="1">
      <c r="A1166" s="23"/>
      <c r="B1166" s="24"/>
      <c r="C1166" s="28"/>
      <c r="D1166" s="24"/>
      <c r="E1166" s="24"/>
      <c r="F1166" s="28"/>
      <c r="G1166" s="24"/>
      <c r="H1166" s="24"/>
      <c r="I1166" s="28"/>
      <c r="J1166" s="28"/>
      <c r="K1166" s="75"/>
      <c r="L1166" s="75"/>
    </row>
    <row r="1167" spans="1:12" ht="14.5" thickBot="1">
      <c r="A1167" s="23"/>
      <c r="B1167" s="24"/>
      <c r="C1167" s="28"/>
      <c r="D1167" s="24"/>
      <c r="E1167" s="24"/>
      <c r="F1167" s="28"/>
      <c r="G1167" s="24"/>
      <c r="H1167" s="24"/>
      <c r="I1167" s="28"/>
      <c r="J1167" s="28"/>
      <c r="K1167" s="75"/>
      <c r="L1167" s="75"/>
    </row>
    <row r="1168" spans="1:12" ht="14.5" thickBot="1">
      <c r="A1168" s="23"/>
      <c r="B1168" s="24"/>
      <c r="C1168" s="28"/>
      <c r="D1168" s="24"/>
      <c r="E1168" s="24"/>
      <c r="F1168" s="28"/>
      <c r="G1168" s="24"/>
      <c r="H1168" s="24"/>
      <c r="I1168" s="28"/>
      <c r="J1168" s="28"/>
      <c r="K1168" s="75"/>
      <c r="L1168" s="75"/>
    </row>
    <row r="1169" spans="1:12" ht="14.5" thickBot="1">
      <c r="A1169" s="23"/>
      <c r="B1169" s="24"/>
      <c r="C1169" s="28"/>
      <c r="D1169" s="24"/>
      <c r="E1169" s="24"/>
      <c r="F1169" s="28"/>
      <c r="G1169" s="24"/>
      <c r="H1169" s="24"/>
      <c r="I1169" s="28"/>
      <c r="J1169" s="28"/>
      <c r="K1169" s="75"/>
      <c r="L1169" s="75"/>
    </row>
    <row r="1170" spans="1:12" ht="14.5" thickBot="1">
      <c r="A1170" s="23"/>
      <c r="B1170" s="24"/>
      <c r="C1170" s="28"/>
      <c r="D1170" s="24"/>
      <c r="E1170" s="24"/>
      <c r="F1170" s="28"/>
      <c r="G1170" s="24"/>
      <c r="H1170" s="24"/>
      <c r="I1170" s="28"/>
      <c r="J1170" s="28"/>
      <c r="K1170" s="75"/>
      <c r="L1170" s="75"/>
    </row>
    <row r="1171" spans="1:12" ht="14.5" thickBot="1">
      <c r="A1171" s="23"/>
      <c r="B1171" s="24"/>
      <c r="C1171" s="28"/>
      <c r="D1171" s="24"/>
      <c r="E1171" s="24"/>
      <c r="F1171" s="28"/>
      <c r="G1171" s="24"/>
      <c r="H1171" s="24"/>
      <c r="I1171" s="28"/>
      <c r="J1171" s="28"/>
      <c r="K1171" s="75"/>
      <c r="L1171" s="75"/>
    </row>
    <row r="1172" spans="1:12" ht="14.5" thickBot="1">
      <c r="A1172" s="23"/>
      <c r="B1172" s="24"/>
      <c r="C1172" s="28"/>
      <c r="D1172" s="24"/>
      <c r="E1172" s="24"/>
      <c r="F1172" s="28"/>
      <c r="G1172" s="24"/>
      <c r="H1172" s="24"/>
      <c r="I1172" s="28"/>
      <c r="J1172" s="28"/>
      <c r="K1172" s="75"/>
      <c r="L1172" s="75"/>
    </row>
    <row r="1173" spans="1:12" ht="14.5" thickBot="1">
      <c r="A1173" s="23"/>
      <c r="B1173" s="24"/>
      <c r="C1173" s="28"/>
      <c r="D1173" s="24"/>
      <c r="E1173" s="24"/>
      <c r="F1173" s="28"/>
      <c r="G1173" s="24"/>
      <c r="H1173" s="24"/>
      <c r="I1173" s="28"/>
      <c r="J1173" s="28"/>
      <c r="K1173" s="75"/>
      <c r="L1173" s="75"/>
    </row>
    <row r="1174" spans="1:12" ht="14.5" thickBot="1">
      <c r="A1174" s="23"/>
      <c r="B1174" s="24"/>
      <c r="C1174" s="28"/>
      <c r="D1174" s="24"/>
      <c r="E1174" s="24"/>
      <c r="F1174" s="28"/>
      <c r="G1174" s="24"/>
      <c r="H1174" s="24"/>
      <c r="I1174" s="28"/>
      <c r="J1174" s="28"/>
      <c r="K1174" s="75"/>
      <c r="L1174" s="75"/>
    </row>
    <row r="1175" spans="1:12" ht="14.5" thickBot="1">
      <c r="A1175" s="23"/>
      <c r="B1175" s="24"/>
      <c r="C1175" s="28"/>
      <c r="D1175" s="24"/>
      <c r="E1175" s="24"/>
      <c r="F1175" s="28"/>
      <c r="G1175" s="24"/>
      <c r="H1175" s="24"/>
      <c r="I1175" s="28"/>
      <c r="J1175" s="28"/>
      <c r="K1175" s="75"/>
      <c r="L1175" s="75"/>
    </row>
    <row r="1176" spans="1:12" ht="14.5" thickBot="1">
      <c r="A1176" s="23"/>
      <c r="B1176" s="24"/>
      <c r="C1176" s="28"/>
      <c r="D1176" s="24"/>
      <c r="E1176" s="24"/>
      <c r="F1176" s="28"/>
      <c r="G1176" s="24"/>
      <c r="H1176" s="24"/>
      <c r="I1176" s="28"/>
      <c r="J1176" s="28"/>
      <c r="K1176" s="75"/>
      <c r="L1176" s="75"/>
    </row>
    <row r="1177" spans="1:12" ht="14.5" thickBot="1">
      <c r="A1177" s="23"/>
      <c r="B1177" s="24"/>
      <c r="C1177" s="28"/>
      <c r="D1177" s="24"/>
      <c r="E1177" s="24"/>
      <c r="F1177" s="28"/>
      <c r="G1177" s="24"/>
      <c r="H1177" s="24"/>
      <c r="I1177" s="28"/>
      <c r="J1177" s="28"/>
      <c r="K1177" s="75"/>
      <c r="L1177" s="75"/>
    </row>
    <row r="1178" spans="1:12" ht="14.5" thickBot="1">
      <c r="A1178" s="23"/>
      <c r="B1178" s="24"/>
      <c r="C1178" s="28"/>
      <c r="D1178" s="24"/>
      <c r="E1178" s="24"/>
      <c r="F1178" s="28"/>
      <c r="G1178" s="24"/>
      <c r="H1178" s="24"/>
      <c r="I1178" s="28"/>
      <c r="J1178" s="28"/>
      <c r="K1178" s="75"/>
      <c r="L1178" s="75"/>
    </row>
    <row r="1179" spans="1:12" ht="14.5" thickBot="1">
      <c r="A1179" s="23"/>
      <c r="B1179" s="24"/>
      <c r="C1179" s="28"/>
      <c r="D1179" s="24"/>
      <c r="E1179" s="24"/>
      <c r="F1179" s="28"/>
      <c r="G1179" s="24"/>
      <c r="H1179" s="24"/>
      <c r="I1179" s="28"/>
      <c r="J1179" s="28"/>
      <c r="K1179" s="75"/>
      <c r="L1179" s="75"/>
    </row>
    <row r="1180" spans="1:12" ht="14.5" thickBot="1">
      <c r="A1180" s="23"/>
      <c r="B1180" s="24"/>
      <c r="C1180" s="28"/>
      <c r="D1180" s="24"/>
      <c r="E1180" s="24"/>
      <c r="F1180" s="28"/>
      <c r="G1180" s="24"/>
      <c r="H1180" s="24"/>
      <c r="I1180" s="28"/>
      <c r="J1180" s="28"/>
      <c r="K1180" s="75"/>
      <c r="L1180" s="75"/>
    </row>
    <row r="1181" spans="1:12" ht="14.5" thickBot="1">
      <c r="A1181" s="23"/>
      <c r="B1181" s="24"/>
      <c r="C1181" s="28"/>
      <c r="D1181" s="24"/>
      <c r="E1181" s="24"/>
      <c r="F1181" s="28"/>
      <c r="G1181" s="24"/>
      <c r="H1181" s="24"/>
      <c r="I1181" s="28"/>
      <c r="J1181" s="28"/>
      <c r="K1181" s="75"/>
      <c r="L1181" s="75"/>
    </row>
    <row r="1182" spans="1:12" ht="14.5" thickBot="1">
      <c r="A1182" s="23"/>
      <c r="B1182" s="24"/>
      <c r="C1182" s="28"/>
      <c r="D1182" s="24"/>
      <c r="E1182" s="24"/>
      <c r="F1182" s="28"/>
      <c r="G1182" s="24"/>
      <c r="H1182" s="24"/>
      <c r="I1182" s="28"/>
      <c r="J1182" s="28"/>
      <c r="K1182" s="75"/>
      <c r="L1182" s="75"/>
    </row>
    <row r="1183" spans="1:12" ht="14.5" thickBot="1">
      <c r="A1183" s="23"/>
      <c r="B1183" s="24"/>
      <c r="C1183" s="28"/>
      <c r="D1183" s="24"/>
      <c r="E1183" s="24"/>
      <c r="F1183" s="28"/>
      <c r="G1183" s="24"/>
      <c r="H1183" s="24"/>
      <c r="I1183" s="28"/>
      <c r="J1183" s="28"/>
      <c r="K1183" s="75"/>
      <c r="L1183" s="75"/>
    </row>
    <row r="1184" spans="1:12" ht="14.5" thickBot="1">
      <c r="A1184" s="23"/>
      <c r="B1184" s="24"/>
      <c r="C1184" s="28"/>
      <c r="D1184" s="24"/>
      <c r="E1184" s="24"/>
      <c r="F1184" s="28"/>
      <c r="G1184" s="24"/>
      <c r="H1184" s="24"/>
      <c r="I1184" s="28"/>
      <c r="J1184" s="28"/>
      <c r="K1184" s="75"/>
      <c r="L1184" s="75"/>
    </row>
    <row r="1185" spans="1:12" ht="14.5" thickBot="1">
      <c r="A1185" s="23"/>
      <c r="B1185" s="24"/>
      <c r="C1185" s="28"/>
      <c r="D1185" s="24"/>
      <c r="E1185" s="24"/>
      <c r="F1185" s="28"/>
      <c r="G1185" s="24"/>
      <c r="H1185" s="24"/>
      <c r="I1185" s="28"/>
      <c r="J1185" s="28"/>
      <c r="K1185" s="75"/>
      <c r="L1185" s="75"/>
    </row>
    <row r="1186" spans="1:12" ht="14.5" thickBot="1">
      <c r="A1186" s="23"/>
      <c r="B1186" s="24"/>
      <c r="C1186" s="28"/>
      <c r="D1186" s="24"/>
      <c r="E1186" s="24"/>
      <c r="F1186" s="28"/>
      <c r="G1186" s="24"/>
      <c r="H1186" s="24"/>
      <c r="I1186" s="28"/>
      <c r="J1186" s="28"/>
      <c r="K1186" s="75"/>
      <c r="L1186" s="75"/>
    </row>
    <row r="1187" spans="1:12" ht="14.5" thickBot="1">
      <c r="A1187" s="23"/>
      <c r="B1187" s="24"/>
      <c r="C1187" s="28"/>
      <c r="D1187" s="24"/>
      <c r="E1187" s="24"/>
      <c r="F1187" s="28"/>
      <c r="G1187" s="24"/>
      <c r="H1187" s="24"/>
      <c r="I1187" s="28"/>
      <c r="J1187" s="28"/>
      <c r="K1187" s="75"/>
      <c r="L1187" s="75"/>
    </row>
    <row r="1188" spans="1:12" ht="14.5" thickBot="1">
      <c r="A1188" s="23"/>
      <c r="B1188" s="24"/>
      <c r="C1188" s="28"/>
      <c r="D1188" s="24"/>
      <c r="E1188" s="24"/>
      <c r="F1188" s="28"/>
      <c r="G1188" s="24"/>
      <c r="H1188" s="24"/>
      <c r="I1188" s="28"/>
      <c r="J1188" s="28"/>
      <c r="K1188" s="75"/>
      <c r="L1188" s="75"/>
    </row>
    <row r="1189" spans="1:12" ht="14.5" thickBot="1">
      <c r="A1189" s="23"/>
      <c r="B1189" s="24"/>
      <c r="C1189" s="28"/>
      <c r="D1189" s="24"/>
      <c r="E1189" s="24"/>
      <c r="F1189" s="28"/>
      <c r="G1189" s="24"/>
      <c r="H1189" s="24"/>
      <c r="I1189" s="28"/>
      <c r="J1189" s="28"/>
      <c r="K1189" s="75"/>
      <c r="L1189" s="75"/>
    </row>
    <row r="1190" spans="1:12" ht="14.5" thickBot="1">
      <c r="A1190" s="23"/>
      <c r="B1190" s="24"/>
      <c r="C1190" s="28"/>
      <c r="D1190" s="24"/>
      <c r="E1190" s="24"/>
      <c r="F1190" s="28"/>
      <c r="G1190" s="24"/>
      <c r="H1190" s="24"/>
      <c r="I1190" s="28"/>
      <c r="J1190" s="28"/>
      <c r="K1190" s="75"/>
      <c r="L1190" s="75"/>
    </row>
    <row r="1191" spans="1:12" ht="14.5" thickBot="1">
      <c r="A1191" s="23"/>
      <c r="B1191" s="24"/>
      <c r="C1191" s="28"/>
      <c r="D1191" s="24"/>
      <c r="E1191" s="24"/>
      <c r="F1191" s="28"/>
      <c r="G1191" s="24"/>
      <c r="H1191" s="24"/>
      <c r="I1191" s="28"/>
      <c r="J1191" s="28"/>
      <c r="K1191" s="75"/>
      <c r="L1191" s="75"/>
    </row>
    <row r="1192" spans="1:12" ht="14.5" thickBot="1">
      <c r="A1192" s="23"/>
      <c r="B1192" s="24"/>
      <c r="C1192" s="28"/>
      <c r="D1192" s="24"/>
      <c r="E1192" s="24"/>
      <c r="F1192" s="28"/>
      <c r="G1192" s="24"/>
      <c r="H1192" s="24"/>
      <c r="I1192" s="28"/>
      <c r="J1192" s="28"/>
      <c r="K1192" s="75"/>
      <c r="L1192" s="75"/>
    </row>
    <row r="1193" spans="1:12" ht="14.5" thickBot="1">
      <c r="A1193" s="23"/>
      <c r="B1193" s="24"/>
      <c r="C1193" s="28"/>
      <c r="D1193" s="24"/>
      <c r="E1193" s="24"/>
      <c r="F1193" s="28"/>
      <c r="G1193" s="24"/>
      <c r="H1193" s="24"/>
      <c r="I1193" s="28"/>
      <c r="J1193" s="28"/>
      <c r="K1193" s="75"/>
      <c r="L1193" s="75"/>
    </row>
    <row r="1194" spans="1:12" ht="14.5" thickBot="1">
      <c r="A1194" s="23"/>
      <c r="B1194" s="24"/>
      <c r="C1194" s="28"/>
      <c r="D1194" s="24"/>
      <c r="E1194" s="24"/>
      <c r="F1194" s="28"/>
      <c r="G1194" s="24"/>
      <c r="H1194" s="24"/>
      <c r="I1194" s="28"/>
      <c r="J1194" s="28"/>
      <c r="K1194" s="75"/>
      <c r="L1194" s="75"/>
    </row>
    <row r="1195" spans="1:12" ht="14.5" thickBot="1">
      <c r="A1195" s="23"/>
      <c r="B1195" s="24"/>
      <c r="C1195" s="28"/>
      <c r="D1195" s="24"/>
      <c r="E1195" s="24"/>
      <c r="F1195" s="28"/>
      <c r="G1195" s="24"/>
      <c r="H1195" s="24"/>
      <c r="I1195" s="28"/>
      <c r="J1195" s="28"/>
      <c r="K1195" s="75"/>
      <c r="L1195" s="75"/>
    </row>
    <row r="1196" spans="1:12" ht="14.5" thickBot="1">
      <c r="A1196" s="23"/>
      <c r="B1196" s="24"/>
      <c r="C1196" s="28"/>
      <c r="D1196" s="24"/>
      <c r="E1196" s="24"/>
      <c r="F1196" s="28"/>
      <c r="G1196" s="24"/>
      <c r="H1196" s="24"/>
      <c r="I1196" s="28"/>
      <c r="J1196" s="28"/>
      <c r="K1196" s="75"/>
      <c r="L1196" s="75"/>
    </row>
    <row r="1197" spans="1:12" ht="14.5" thickBot="1">
      <c r="A1197" s="23"/>
      <c r="B1197" s="24"/>
      <c r="C1197" s="28"/>
      <c r="D1197" s="24"/>
      <c r="E1197" s="24"/>
      <c r="F1197" s="28"/>
      <c r="G1197" s="24"/>
      <c r="H1197" s="24"/>
      <c r="I1197" s="28"/>
      <c r="J1197" s="28"/>
      <c r="K1197" s="75"/>
      <c r="L1197" s="75"/>
    </row>
    <row r="1198" spans="1:12" ht="14.5" thickBot="1">
      <c r="A1198" s="23"/>
      <c r="B1198" s="24"/>
      <c r="C1198" s="28"/>
      <c r="D1198" s="24"/>
      <c r="E1198" s="24"/>
      <c r="F1198" s="28"/>
      <c r="G1198" s="24"/>
      <c r="H1198" s="24"/>
      <c r="I1198" s="28"/>
      <c r="J1198" s="28"/>
      <c r="K1198" s="75"/>
      <c r="L1198" s="75"/>
    </row>
    <row r="1199" spans="1:12" ht="14.5" thickBot="1">
      <c r="A1199" s="23"/>
      <c r="B1199" s="24"/>
      <c r="C1199" s="28"/>
      <c r="D1199" s="24"/>
      <c r="E1199" s="24"/>
      <c r="F1199" s="28"/>
      <c r="G1199" s="24"/>
      <c r="H1199" s="24"/>
      <c r="I1199" s="28"/>
      <c r="J1199" s="28"/>
      <c r="K1199" s="75"/>
      <c r="L1199" s="75"/>
    </row>
    <row r="1200" spans="1:12" ht="14.5" thickBot="1">
      <c r="A1200" s="23"/>
      <c r="B1200" s="24"/>
      <c r="C1200" s="28"/>
      <c r="D1200" s="24"/>
      <c r="E1200" s="24"/>
      <c r="F1200" s="28"/>
      <c r="G1200" s="24"/>
      <c r="H1200" s="24"/>
      <c r="I1200" s="28"/>
      <c r="J1200" s="28"/>
      <c r="K1200" s="75"/>
      <c r="L1200" s="75"/>
    </row>
    <row r="1201" spans="1:12" ht="14.5" thickBot="1">
      <c r="A1201" s="23"/>
      <c r="B1201" s="24"/>
      <c r="C1201" s="28"/>
      <c r="D1201" s="24"/>
      <c r="E1201" s="24"/>
      <c r="F1201" s="28"/>
      <c r="G1201" s="24"/>
      <c r="H1201" s="24"/>
      <c r="I1201" s="28"/>
      <c r="J1201" s="28"/>
      <c r="K1201" s="75"/>
      <c r="L1201" s="75"/>
    </row>
    <row r="1202" spans="1:12" ht="14.5" thickBot="1">
      <c r="A1202" s="23"/>
      <c r="B1202" s="24"/>
      <c r="C1202" s="28"/>
      <c r="D1202" s="24"/>
      <c r="E1202" s="24"/>
      <c r="F1202" s="28"/>
      <c r="G1202" s="24"/>
      <c r="H1202" s="24"/>
      <c r="I1202" s="28"/>
      <c r="J1202" s="28"/>
      <c r="K1202" s="75"/>
      <c r="L1202" s="75"/>
    </row>
    <row r="1203" spans="1:12" ht="14.5" thickBot="1">
      <c r="A1203" s="23"/>
      <c r="B1203" s="24"/>
      <c r="C1203" s="28"/>
      <c r="D1203" s="24"/>
      <c r="E1203" s="24"/>
      <c r="F1203" s="28"/>
      <c r="G1203" s="24"/>
      <c r="H1203" s="24"/>
      <c r="I1203" s="28"/>
      <c r="J1203" s="28"/>
      <c r="K1203" s="75"/>
      <c r="L1203" s="75"/>
    </row>
    <row r="1204" spans="1:12" ht="14.5" thickBot="1">
      <c r="A1204" s="23"/>
      <c r="B1204" s="24"/>
      <c r="C1204" s="28"/>
      <c r="D1204" s="24"/>
      <c r="E1204" s="24"/>
      <c r="F1204" s="28"/>
      <c r="G1204" s="24"/>
      <c r="H1204" s="24"/>
      <c r="I1204" s="28"/>
      <c r="J1204" s="28"/>
      <c r="K1204" s="75"/>
      <c r="L1204" s="75"/>
    </row>
    <row r="1205" spans="1:12" ht="14.5" thickBot="1">
      <c r="A1205" s="23"/>
      <c r="B1205" s="24"/>
      <c r="C1205" s="28"/>
      <c r="D1205" s="24"/>
      <c r="E1205" s="24"/>
      <c r="F1205" s="28"/>
      <c r="G1205" s="24"/>
      <c r="H1205" s="24"/>
      <c r="I1205" s="28"/>
      <c r="J1205" s="28"/>
      <c r="K1205" s="75"/>
      <c r="L1205" s="75"/>
    </row>
    <row r="1206" spans="1:12" ht="14.5" thickBot="1">
      <c r="A1206" s="23"/>
      <c r="B1206" s="24"/>
      <c r="C1206" s="28"/>
      <c r="D1206" s="24"/>
      <c r="E1206" s="24"/>
      <c r="F1206" s="28"/>
      <c r="G1206" s="24"/>
      <c r="H1206" s="24"/>
      <c r="I1206" s="28"/>
      <c r="J1206" s="28"/>
      <c r="K1206" s="75"/>
      <c r="L1206" s="75"/>
    </row>
    <row r="1207" spans="1:12" ht="14.5" thickBot="1">
      <c r="A1207" s="23"/>
      <c r="B1207" s="24"/>
      <c r="C1207" s="28"/>
      <c r="D1207" s="24"/>
      <c r="E1207" s="24"/>
      <c r="F1207" s="28"/>
      <c r="G1207" s="24"/>
      <c r="H1207" s="24"/>
      <c r="I1207" s="28"/>
      <c r="J1207" s="28"/>
      <c r="K1207" s="75"/>
      <c r="L1207" s="75"/>
    </row>
    <row r="1208" spans="1:12" ht="14.5" thickBot="1">
      <c r="A1208" s="23"/>
      <c r="B1208" s="24"/>
      <c r="C1208" s="28"/>
      <c r="D1208" s="24"/>
      <c r="E1208" s="24"/>
      <c r="F1208" s="28"/>
      <c r="G1208" s="24"/>
      <c r="H1208" s="24"/>
      <c r="I1208" s="28"/>
      <c r="J1208" s="28"/>
      <c r="K1208" s="75"/>
      <c r="L1208" s="75"/>
    </row>
    <row r="1209" spans="1:12" ht="14.5" thickBot="1">
      <c r="A1209" s="23"/>
      <c r="B1209" s="24"/>
      <c r="C1209" s="28"/>
      <c r="D1209" s="24"/>
      <c r="E1209" s="24"/>
      <c r="F1209" s="28"/>
      <c r="G1209" s="24"/>
      <c r="H1209" s="24"/>
      <c r="I1209" s="28"/>
      <c r="J1209" s="28"/>
      <c r="K1209" s="75"/>
      <c r="L1209" s="75"/>
    </row>
    <row r="1210" spans="1:12" ht="14.5" thickBot="1">
      <c r="A1210" s="23"/>
      <c r="B1210" s="24"/>
      <c r="C1210" s="28"/>
      <c r="D1210" s="24"/>
      <c r="E1210" s="24"/>
      <c r="F1210" s="28"/>
      <c r="G1210" s="24"/>
      <c r="H1210" s="24"/>
      <c r="I1210" s="28"/>
      <c r="J1210" s="28"/>
      <c r="K1210" s="75"/>
      <c r="L1210" s="75"/>
    </row>
    <row r="1211" spans="1:12" ht="14.5" thickBot="1">
      <c r="A1211" s="23"/>
      <c r="B1211" s="24"/>
      <c r="C1211" s="28"/>
      <c r="D1211" s="24"/>
      <c r="E1211" s="24"/>
      <c r="F1211" s="28"/>
      <c r="G1211" s="24"/>
      <c r="H1211" s="24"/>
      <c r="I1211" s="28"/>
      <c r="J1211" s="28"/>
      <c r="K1211" s="75"/>
      <c r="L1211" s="75"/>
    </row>
    <row r="1212" spans="1:12" ht="14.5" thickBot="1">
      <c r="A1212" s="23"/>
      <c r="B1212" s="24"/>
      <c r="C1212" s="28"/>
      <c r="D1212" s="24"/>
      <c r="E1212" s="24"/>
      <c r="F1212" s="28"/>
      <c r="G1212" s="24"/>
      <c r="H1212" s="24"/>
      <c r="I1212" s="28"/>
      <c r="J1212" s="28"/>
      <c r="K1212" s="75"/>
      <c r="L1212" s="75"/>
    </row>
    <row r="1213" spans="1:12" ht="14.5" thickBot="1">
      <c r="A1213" s="23"/>
      <c r="B1213" s="24"/>
      <c r="C1213" s="28"/>
      <c r="D1213" s="24"/>
      <c r="E1213" s="24"/>
      <c r="F1213" s="28"/>
      <c r="G1213" s="24"/>
      <c r="H1213" s="24"/>
      <c r="I1213" s="28"/>
      <c r="J1213" s="28"/>
      <c r="K1213" s="75"/>
      <c r="L1213" s="75"/>
    </row>
    <row r="1214" spans="1:12" ht="14.5" thickBot="1">
      <c r="A1214" s="23"/>
      <c r="B1214" s="24"/>
      <c r="C1214" s="28"/>
      <c r="D1214" s="24"/>
      <c r="E1214" s="24"/>
      <c r="F1214" s="28"/>
      <c r="G1214" s="24"/>
      <c r="H1214" s="24"/>
      <c r="I1214" s="28"/>
      <c r="J1214" s="28"/>
      <c r="K1214" s="75"/>
      <c r="L1214" s="75"/>
    </row>
    <row r="1215" spans="1:12" ht="14.5" thickBot="1">
      <c r="A1215" s="23"/>
      <c r="B1215" s="24"/>
      <c r="C1215" s="28"/>
      <c r="D1215" s="24"/>
      <c r="E1215" s="24"/>
      <c r="F1215" s="28"/>
      <c r="G1215" s="24"/>
      <c r="H1215" s="24"/>
      <c r="I1215" s="28"/>
      <c r="J1215" s="28"/>
      <c r="K1215" s="75"/>
      <c r="L1215" s="75"/>
    </row>
    <row r="1216" spans="1:12" ht="14.5" thickBot="1">
      <c r="A1216" s="23"/>
      <c r="B1216" s="24"/>
      <c r="C1216" s="28"/>
      <c r="D1216" s="24"/>
      <c r="E1216" s="24"/>
      <c r="F1216" s="28"/>
      <c r="G1216" s="24"/>
      <c r="H1216" s="24"/>
      <c r="I1216" s="28"/>
      <c r="J1216" s="28"/>
      <c r="K1216" s="75"/>
      <c r="L1216" s="75"/>
    </row>
    <row r="1217" spans="1:12" ht="14.5" thickBot="1">
      <c r="A1217" s="23"/>
      <c r="B1217" s="24"/>
      <c r="C1217" s="28"/>
      <c r="D1217" s="24"/>
      <c r="E1217" s="24"/>
      <c r="F1217" s="28"/>
      <c r="G1217" s="24"/>
      <c r="H1217" s="24"/>
      <c r="I1217" s="28"/>
      <c r="J1217" s="28"/>
      <c r="K1217" s="75"/>
      <c r="L1217" s="75"/>
    </row>
    <row r="1218" spans="1:12" ht="14.5" thickBot="1">
      <c r="A1218" s="23"/>
      <c r="B1218" s="24"/>
      <c r="C1218" s="28"/>
      <c r="D1218" s="24"/>
      <c r="E1218" s="24"/>
      <c r="F1218" s="28"/>
      <c r="G1218" s="24"/>
      <c r="H1218" s="24"/>
      <c r="I1218" s="28"/>
      <c r="J1218" s="28"/>
      <c r="K1218" s="75"/>
      <c r="L1218" s="75"/>
    </row>
    <row r="1219" spans="1:12" ht="14.5" thickBot="1">
      <c r="A1219" s="23"/>
      <c r="B1219" s="24"/>
      <c r="C1219" s="28"/>
      <c r="D1219" s="24"/>
      <c r="E1219" s="24"/>
      <c r="F1219" s="28"/>
      <c r="G1219" s="24"/>
      <c r="H1219" s="24"/>
      <c r="I1219" s="28"/>
      <c r="J1219" s="28"/>
      <c r="K1219" s="75"/>
      <c r="L1219" s="75"/>
    </row>
    <row r="1220" spans="1:12" ht="14.5" thickBot="1">
      <c r="A1220" s="23"/>
      <c r="B1220" s="24"/>
      <c r="C1220" s="28"/>
      <c r="D1220" s="24"/>
      <c r="E1220" s="24"/>
      <c r="F1220" s="28"/>
      <c r="G1220" s="24"/>
      <c r="H1220" s="24"/>
      <c r="I1220" s="28"/>
      <c r="J1220" s="28"/>
      <c r="K1220" s="75"/>
      <c r="L1220" s="75"/>
    </row>
    <row r="1221" spans="1:12" ht="14.5" thickBot="1">
      <c r="A1221" s="23"/>
      <c r="B1221" s="24"/>
      <c r="C1221" s="28"/>
      <c r="D1221" s="24"/>
      <c r="E1221" s="24"/>
      <c r="F1221" s="28"/>
      <c r="G1221" s="24"/>
      <c r="H1221" s="24"/>
      <c r="I1221" s="28"/>
      <c r="J1221" s="28"/>
      <c r="K1221" s="75"/>
      <c r="L1221" s="75"/>
    </row>
    <row r="1222" spans="1:12" ht="14.5" thickBot="1">
      <c r="A1222" s="23"/>
      <c r="B1222" s="24"/>
      <c r="C1222" s="28"/>
      <c r="D1222" s="24"/>
      <c r="E1222" s="24"/>
      <c r="F1222" s="28"/>
      <c r="G1222" s="24"/>
      <c r="H1222" s="24"/>
      <c r="I1222" s="28"/>
      <c r="J1222" s="28"/>
      <c r="K1222" s="75"/>
      <c r="L1222" s="75"/>
    </row>
    <row r="1223" spans="1:12" ht="14.5" thickBot="1">
      <c r="A1223" s="23"/>
      <c r="B1223" s="24"/>
      <c r="C1223" s="28"/>
      <c r="D1223" s="24"/>
      <c r="E1223" s="24"/>
      <c r="F1223" s="28"/>
      <c r="G1223" s="24"/>
      <c r="H1223" s="24"/>
      <c r="I1223" s="28"/>
      <c r="J1223" s="28"/>
      <c r="K1223" s="75"/>
      <c r="L1223" s="75"/>
    </row>
    <row r="1224" spans="1:12" ht="14.5" thickBot="1">
      <c r="A1224" s="23"/>
      <c r="B1224" s="24"/>
      <c r="C1224" s="28"/>
      <c r="D1224" s="24"/>
      <c r="E1224" s="24"/>
      <c r="F1224" s="28"/>
      <c r="G1224" s="24"/>
      <c r="H1224" s="24"/>
      <c r="I1224" s="28"/>
      <c r="J1224" s="28"/>
      <c r="K1224" s="75"/>
      <c r="L1224" s="75"/>
    </row>
    <row r="1225" spans="1:12" ht="14.5" thickBot="1">
      <c r="A1225" s="23"/>
      <c r="B1225" s="24"/>
      <c r="C1225" s="28"/>
      <c r="D1225" s="24"/>
      <c r="E1225" s="24"/>
      <c r="F1225" s="28"/>
      <c r="G1225" s="24"/>
      <c r="H1225" s="24"/>
      <c r="I1225" s="28"/>
      <c r="J1225" s="28"/>
      <c r="K1225" s="75"/>
      <c r="L1225" s="75"/>
    </row>
    <row r="1226" spans="1:12" ht="14.5" thickBot="1">
      <c r="A1226" s="23"/>
      <c r="B1226" s="24"/>
      <c r="C1226" s="28"/>
      <c r="D1226" s="24"/>
      <c r="E1226" s="24"/>
      <c r="F1226" s="28"/>
      <c r="G1226" s="24"/>
      <c r="H1226" s="24"/>
      <c r="I1226" s="28"/>
      <c r="J1226" s="28"/>
      <c r="K1226" s="75"/>
      <c r="L1226" s="75"/>
    </row>
    <row r="1227" spans="1:12" ht="14.5" thickBot="1">
      <c r="A1227" s="23"/>
      <c r="B1227" s="24"/>
      <c r="C1227" s="28"/>
      <c r="D1227" s="24"/>
      <c r="E1227" s="24"/>
      <c r="F1227" s="28"/>
      <c r="G1227" s="24"/>
      <c r="H1227" s="24"/>
      <c r="I1227" s="28"/>
      <c r="J1227" s="28"/>
      <c r="K1227" s="75"/>
      <c r="L1227" s="75"/>
    </row>
    <row r="1228" spans="1:12" ht="14.5" thickBot="1">
      <c r="A1228" s="23"/>
      <c r="B1228" s="24"/>
      <c r="C1228" s="28"/>
      <c r="D1228" s="24"/>
      <c r="E1228" s="24"/>
      <c r="F1228" s="28"/>
      <c r="G1228" s="24"/>
      <c r="H1228" s="24"/>
      <c r="I1228" s="28"/>
      <c r="J1228" s="28"/>
      <c r="K1228" s="75"/>
      <c r="L1228" s="75"/>
    </row>
    <row r="1229" spans="1:12" ht="14.5" thickBot="1">
      <c r="A1229" s="23"/>
      <c r="B1229" s="24"/>
      <c r="C1229" s="28"/>
      <c r="D1229" s="24"/>
      <c r="E1229" s="24"/>
      <c r="F1229" s="28"/>
      <c r="G1229" s="24"/>
      <c r="H1229" s="24"/>
      <c r="I1229" s="28"/>
      <c r="J1229" s="28"/>
      <c r="K1229" s="75"/>
      <c r="L1229" s="75"/>
    </row>
    <row r="1230" spans="1:12" ht="14.5" thickBot="1">
      <c r="A1230" s="23"/>
      <c r="B1230" s="24"/>
      <c r="C1230" s="28"/>
      <c r="D1230" s="24"/>
      <c r="E1230" s="24"/>
      <c r="F1230" s="28"/>
      <c r="G1230" s="24"/>
      <c r="H1230" s="24"/>
      <c r="I1230" s="28"/>
      <c r="J1230" s="28"/>
      <c r="K1230" s="75"/>
      <c r="L1230" s="75"/>
    </row>
    <row r="1231" spans="1:12" ht="14.5" thickBot="1">
      <c r="A1231" s="23"/>
      <c r="B1231" s="24"/>
      <c r="C1231" s="28"/>
      <c r="D1231" s="24"/>
      <c r="E1231" s="24"/>
      <c r="F1231" s="28"/>
      <c r="G1231" s="24"/>
      <c r="H1231" s="24"/>
      <c r="I1231" s="28"/>
      <c r="J1231" s="28"/>
      <c r="K1231" s="75"/>
      <c r="L1231" s="75"/>
    </row>
    <row r="1232" spans="1:12" ht="14.5" thickBot="1">
      <c r="A1232" s="23"/>
      <c r="B1232" s="24"/>
      <c r="C1232" s="28"/>
      <c r="D1232" s="24"/>
      <c r="E1232" s="24"/>
      <c r="F1232" s="28"/>
      <c r="G1232" s="24"/>
      <c r="H1232" s="24"/>
      <c r="I1232" s="28"/>
      <c r="J1232" s="28"/>
      <c r="K1232" s="75"/>
      <c r="L1232" s="75"/>
    </row>
    <row r="1233" spans="1:12" ht="14.5" thickBot="1">
      <c r="A1233" s="23"/>
      <c r="B1233" s="24"/>
      <c r="C1233" s="28"/>
      <c r="D1233" s="24"/>
      <c r="E1233" s="24"/>
      <c r="F1233" s="28"/>
      <c r="G1233" s="24"/>
      <c r="H1233" s="24"/>
      <c r="I1233" s="28"/>
      <c r="J1233" s="28"/>
      <c r="K1233" s="75"/>
      <c r="L1233" s="75"/>
    </row>
    <row r="1234" spans="1:12" ht="14.5" thickBot="1">
      <c r="A1234" s="23"/>
      <c r="B1234" s="24"/>
      <c r="C1234" s="28"/>
      <c r="D1234" s="24"/>
      <c r="E1234" s="24"/>
      <c r="F1234" s="28"/>
      <c r="G1234" s="24"/>
      <c r="H1234" s="24"/>
      <c r="I1234" s="28"/>
      <c r="J1234" s="28"/>
      <c r="K1234" s="75"/>
      <c r="L1234" s="75"/>
    </row>
    <row r="1235" spans="1:12" ht="14.5" thickBot="1">
      <c r="A1235" s="23"/>
      <c r="B1235" s="24"/>
      <c r="C1235" s="28"/>
      <c r="D1235" s="24"/>
      <c r="E1235" s="24"/>
      <c r="F1235" s="28"/>
      <c r="G1235" s="24"/>
      <c r="H1235" s="24"/>
      <c r="I1235" s="28"/>
      <c r="J1235" s="28"/>
      <c r="K1235" s="75"/>
      <c r="L1235" s="75"/>
    </row>
    <row r="1236" spans="1:12" ht="14.5" thickBot="1">
      <c r="A1236" s="23"/>
      <c r="B1236" s="24"/>
      <c r="C1236" s="28"/>
      <c r="D1236" s="24"/>
      <c r="E1236" s="24"/>
      <c r="F1236" s="28"/>
      <c r="G1236" s="24"/>
      <c r="H1236" s="24"/>
      <c r="I1236" s="28"/>
      <c r="J1236" s="28"/>
      <c r="K1236" s="75"/>
      <c r="L1236" s="75"/>
    </row>
    <row r="1237" spans="1:12" ht="14.5" thickBot="1">
      <c r="A1237" s="23"/>
      <c r="B1237" s="24"/>
      <c r="C1237" s="28"/>
      <c r="D1237" s="24"/>
      <c r="E1237" s="24"/>
      <c r="F1237" s="28"/>
      <c r="G1237" s="24"/>
      <c r="H1237" s="24"/>
      <c r="I1237" s="28"/>
      <c r="J1237" s="28"/>
      <c r="K1237" s="75"/>
      <c r="L1237" s="75"/>
    </row>
    <row r="1238" spans="1:12" ht="14.5" thickBot="1">
      <c r="A1238" s="23"/>
      <c r="B1238" s="24"/>
      <c r="C1238" s="28"/>
      <c r="D1238" s="24"/>
      <c r="E1238" s="24"/>
      <c r="F1238" s="28"/>
      <c r="G1238" s="24"/>
      <c r="H1238" s="24"/>
      <c r="I1238" s="28"/>
      <c r="J1238" s="28"/>
      <c r="K1238" s="75"/>
      <c r="L1238" s="75"/>
    </row>
    <row r="1239" spans="1:12" ht="14.5" thickBot="1">
      <c r="A1239" s="23"/>
      <c r="B1239" s="24"/>
      <c r="C1239" s="28"/>
      <c r="D1239" s="24"/>
      <c r="E1239" s="24"/>
      <c r="F1239" s="28"/>
      <c r="G1239" s="24"/>
      <c r="H1239" s="24"/>
      <c r="I1239" s="28"/>
      <c r="J1239" s="28"/>
      <c r="K1239" s="75"/>
      <c r="L1239" s="75"/>
    </row>
    <row r="1240" spans="1:12" ht="14.5" thickBot="1">
      <c r="A1240" s="23"/>
      <c r="B1240" s="24"/>
      <c r="C1240" s="28"/>
      <c r="D1240" s="24"/>
      <c r="E1240" s="24"/>
      <c r="F1240" s="28"/>
      <c r="G1240" s="24"/>
      <c r="H1240" s="24"/>
      <c r="I1240" s="28"/>
      <c r="J1240" s="28"/>
      <c r="K1240" s="75"/>
      <c r="L1240" s="75"/>
    </row>
    <row r="1241" spans="1:12" ht="14.5" thickBot="1">
      <c r="A1241" s="23"/>
      <c r="B1241" s="24"/>
      <c r="C1241" s="28"/>
      <c r="D1241" s="24"/>
      <c r="E1241" s="24"/>
      <c r="F1241" s="28"/>
      <c r="G1241" s="24"/>
      <c r="H1241" s="24"/>
      <c r="I1241" s="28"/>
      <c r="J1241" s="28"/>
      <c r="K1241" s="75"/>
      <c r="L1241" s="75"/>
    </row>
    <row r="1242" spans="1:12" ht="14.5" thickBot="1">
      <c r="A1242" s="23"/>
      <c r="B1242" s="24"/>
      <c r="C1242" s="28"/>
      <c r="D1242" s="24"/>
      <c r="E1242" s="24"/>
      <c r="F1242" s="28"/>
      <c r="G1242" s="24"/>
      <c r="H1242" s="24"/>
      <c r="I1242" s="28"/>
      <c r="J1242" s="28"/>
      <c r="K1242" s="75"/>
      <c r="L1242" s="75"/>
    </row>
    <row r="1243" spans="1:12" ht="14.5" thickBot="1">
      <c r="A1243" s="23"/>
      <c r="B1243" s="24"/>
      <c r="C1243" s="28"/>
      <c r="D1243" s="24"/>
      <c r="E1243" s="24"/>
      <c r="F1243" s="28"/>
      <c r="G1243" s="24"/>
      <c r="H1243" s="24"/>
      <c r="I1243" s="28"/>
      <c r="J1243" s="28"/>
      <c r="K1243" s="75"/>
      <c r="L1243" s="75"/>
    </row>
    <row r="1244" spans="1:12" ht="14.5" thickBot="1">
      <c r="A1244" s="23"/>
      <c r="B1244" s="24"/>
      <c r="C1244" s="28"/>
      <c r="D1244" s="24"/>
      <c r="E1244" s="24"/>
      <c r="F1244" s="28"/>
      <c r="G1244" s="24"/>
      <c r="H1244" s="24"/>
      <c r="I1244" s="28"/>
      <c r="J1244" s="28"/>
      <c r="K1244" s="75"/>
      <c r="L1244" s="75"/>
    </row>
    <row r="1245" spans="1:12" ht="14.5" thickBot="1">
      <c r="A1245" s="23"/>
      <c r="B1245" s="24"/>
      <c r="C1245" s="28"/>
      <c r="D1245" s="24"/>
      <c r="E1245" s="24"/>
      <c r="F1245" s="28"/>
      <c r="G1245" s="24"/>
      <c r="H1245" s="24"/>
      <c r="I1245" s="28"/>
      <c r="J1245" s="28"/>
      <c r="K1245" s="75"/>
      <c r="L1245" s="75"/>
    </row>
    <row r="1246" spans="1:12" ht="14.5" thickBot="1">
      <c r="A1246" s="23"/>
      <c r="B1246" s="24"/>
      <c r="C1246" s="28"/>
      <c r="D1246" s="24"/>
      <c r="E1246" s="24"/>
      <c r="F1246" s="28"/>
      <c r="G1246" s="24"/>
      <c r="H1246" s="24"/>
      <c r="I1246" s="28"/>
      <c r="J1246" s="28"/>
      <c r="K1246" s="75"/>
      <c r="L1246" s="75"/>
    </row>
    <row r="1247" spans="1:12" ht="14.5" thickBot="1">
      <c r="A1247" s="23"/>
      <c r="B1247" s="24"/>
      <c r="C1247" s="28"/>
      <c r="D1247" s="24"/>
      <c r="E1247" s="24"/>
      <c r="F1247" s="28"/>
      <c r="G1247" s="24"/>
      <c r="H1247" s="24"/>
      <c r="I1247" s="28"/>
      <c r="J1247" s="28"/>
      <c r="K1247" s="75"/>
      <c r="L1247" s="75"/>
    </row>
    <row r="1248" spans="1:12" ht="14.5" thickBot="1">
      <c r="A1248" s="23"/>
      <c r="B1248" s="24"/>
      <c r="C1248" s="28"/>
      <c r="D1248" s="24"/>
      <c r="E1248" s="24"/>
      <c r="F1248" s="28"/>
      <c r="G1248" s="24"/>
      <c r="H1248" s="24"/>
      <c r="I1248" s="28"/>
      <c r="J1248" s="28"/>
      <c r="K1248" s="75"/>
      <c r="L1248" s="75"/>
    </row>
    <row r="1249" spans="1:12" ht="14.5" thickBot="1">
      <c r="A1249" s="23"/>
      <c r="B1249" s="24"/>
      <c r="C1249" s="28"/>
      <c r="D1249" s="24"/>
      <c r="E1249" s="24"/>
      <c r="F1249" s="28"/>
      <c r="G1249" s="24"/>
      <c r="H1249" s="24"/>
      <c r="I1249" s="28"/>
      <c r="J1249" s="28"/>
      <c r="K1249" s="75"/>
      <c r="L1249" s="75"/>
    </row>
    <row r="1250" spans="1:12" ht="14.5" thickBot="1">
      <c r="A1250" s="23"/>
      <c r="B1250" s="24"/>
      <c r="C1250" s="28"/>
      <c r="D1250" s="24"/>
      <c r="E1250" s="24"/>
      <c r="F1250" s="28"/>
      <c r="G1250" s="24"/>
      <c r="H1250" s="24"/>
      <c r="I1250" s="28"/>
      <c r="J1250" s="28"/>
      <c r="K1250" s="75"/>
      <c r="L1250" s="75"/>
    </row>
    <row r="1251" spans="1:12" ht="14.5" thickBot="1">
      <c r="A1251" s="23"/>
      <c r="B1251" s="24"/>
      <c r="C1251" s="28"/>
      <c r="D1251" s="24"/>
      <c r="E1251" s="24"/>
      <c r="F1251" s="28"/>
      <c r="G1251" s="24"/>
      <c r="H1251" s="24"/>
      <c r="I1251" s="28"/>
      <c r="J1251" s="28"/>
      <c r="K1251" s="75"/>
      <c r="L1251" s="75"/>
    </row>
    <row r="1252" spans="1:12" ht="14.5" thickBot="1">
      <c r="A1252" s="23"/>
      <c r="B1252" s="24"/>
      <c r="C1252" s="28"/>
      <c r="D1252" s="24"/>
      <c r="E1252" s="24"/>
      <c r="F1252" s="28"/>
      <c r="G1252" s="24"/>
      <c r="H1252" s="24"/>
      <c r="I1252" s="28"/>
      <c r="J1252" s="28"/>
      <c r="K1252" s="75"/>
      <c r="L1252" s="75"/>
    </row>
    <row r="1253" spans="1:12" ht="14.5" thickBot="1">
      <c r="A1253" s="23"/>
      <c r="B1253" s="24"/>
      <c r="C1253" s="28"/>
      <c r="D1253" s="24"/>
      <c r="E1253" s="24"/>
      <c r="F1253" s="28"/>
      <c r="G1253" s="24"/>
      <c r="H1253" s="24"/>
      <c r="I1253" s="28"/>
      <c r="J1253" s="28"/>
      <c r="K1253" s="75"/>
      <c r="L1253" s="75"/>
    </row>
    <row r="1254" spans="1:12" ht="14.5" thickBot="1">
      <c r="A1254" s="23"/>
      <c r="B1254" s="24"/>
      <c r="C1254" s="28"/>
      <c r="D1254" s="24"/>
      <c r="E1254" s="24"/>
      <c r="F1254" s="28"/>
      <c r="G1254" s="24"/>
      <c r="H1254" s="24"/>
      <c r="I1254" s="28"/>
      <c r="J1254" s="28"/>
      <c r="K1254" s="75"/>
      <c r="L1254" s="75"/>
    </row>
    <row r="1255" spans="1:12" ht="14.5" thickBot="1">
      <c r="A1255" s="23"/>
      <c r="B1255" s="24"/>
      <c r="C1255" s="28"/>
      <c r="D1255" s="24"/>
      <c r="E1255" s="24"/>
      <c r="F1255" s="28"/>
      <c r="G1255" s="24"/>
      <c r="H1255" s="24"/>
      <c r="I1255" s="28"/>
      <c r="J1255" s="28"/>
      <c r="K1255" s="75"/>
      <c r="L1255" s="75"/>
    </row>
    <row r="1256" spans="1:12" ht="14.5" thickBot="1">
      <c r="A1256" s="23"/>
      <c r="B1256" s="24"/>
      <c r="C1256" s="28"/>
      <c r="D1256" s="24"/>
      <c r="E1256" s="24"/>
      <c r="F1256" s="28"/>
      <c r="G1256" s="24"/>
      <c r="H1256" s="24"/>
      <c r="I1256" s="28"/>
      <c r="J1256" s="28"/>
      <c r="K1256" s="75"/>
      <c r="L1256" s="75"/>
    </row>
    <row r="1257" spans="1:12" ht="14.5" thickBot="1">
      <c r="A1257" s="23"/>
      <c r="B1257" s="24"/>
      <c r="C1257" s="28"/>
      <c r="D1257" s="24"/>
      <c r="E1257" s="24"/>
      <c r="F1257" s="28"/>
      <c r="G1257" s="24"/>
      <c r="H1257" s="24"/>
      <c r="I1257" s="28"/>
      <c r="J1257" s="28"/>
      <c r="K1257" s="75"/>
      <c r="L1257" s="75"/>
    </row>
    <row r="1258" spans="1:12" ht="14.5" thickBot="1">
      <c r="A1258" s="23"/>
      <c r="B1258" s="24"/>
      <c r="C1258" s="28"/>
      <c r="D1258" s="24"/>
      <c r="E1258" s="24"/>
      <c r="F1258" s="28"/>
      <c r="G1258" s="24"/>
      <c r="H1258" s="24"/>
      <c r="I1258" s="28"/>
      <c r="J1258" s="28"/>
      <c r="K1258" s="75"/>
      <c r="L1258" s="75"/>
    </row>
    <row r="1259" spans="1:12" ht="14.5" thickBot="1">
      <c r="A1259" s="23"/>
      <c r="B1259" s="24"/>
      <c r="C1259" s="28"/>
      <c r="D1259" s="24"/>
      <c r="E1259" s="24"/>
      <c r="F1259" s="28"/>
      <c r="G1259" s="24"/>
      <c r="H1259" s="24"/>
      <c r="I1259" s="28"/>
      <c r="J1259" s="28"/>
      <c r="K1259" s="75"/>
      <c r="L1259" s="75"/>
    </row>
    <row r="1260" spans="1:12" ht="14.5" thickBot="1">
      <c r="A1260" s="23"/>
      <c r="B1260" s="24"/>
      <c r="C1260" s="28"/>
      <c r="D1260" s="24"/>
      <c r="E1260" s="24"/>
      <c r="F1260" s="28"/>
      <c r="G1260" s="24"/>
      <c r="H1260" s="24"/>
      <c r="I1260" s="28"/>
      <c r="J1260" s="28"/>
      <c r="K1260" s="75"/>
      <c r="L1260" s="75"/>
    </row>
    <row r="1261" spans="1:12" ht="14.5" thickBot="1">
      <c r="A1261" s="23"/>
      <c r="B1261" s="24"/>
      <c r="C1261" s="28"/>
      <c r="D1261" s="24"/>
      <c r="E1261" s="24"/>
      <c r="F1261" s="28"/>
      <c r="G1261" s="24"/>
      <c r="H1261" s="24"/>
      <c r="I1261" s="28"/>
      <c r="J1261" s="28"/>
      <c r="K1261" s="75"/>
      <c r="L1261" s="75"/>
    </row>
    <row r="1262" spans="1:12" ht="14.5" thickBot="1">
      <c r="A1262" s="23"/>
      <c r="B1262" s="24"/>
      <c r="C1262" s="28"/>
      <c r="D1262" s="24"/>
      <c r="E1262" s="24"/>
      <c r="F1262" s="28"/>
      <c r="G1262" s="24"/>
      <c r="H1262" s="24"/>
      <c r="I1262" s="28"/>
      <c r="J1262" s="28"/>
      <c r="K1262" s="75"/>
      <c r="L1262" s="75"/>
    </row>
    <row r="1263" spans="1:12" ht="14.5" thickBot="1">
      <c r="A1263" s="23"/>
      <c r="B1263" s="24"/>
      <c r="C1263" s="28"/>
      <c r="D1263" s="24"/>
      <c r="E1263" s="24"/>
      <c r="F1263" s="28"/>
      <c r="G1263" s="24"/>
      <c r="H1263" s="24"/>
      <c r="I1263" s="28"/>
      <c r="J1263" s="28"/>
      <c r="K1263" s="75"/>
      <c r="L1263" s="75"/>
    </row>
    <row r="1264" spans="1:12" ht="14.5" thickBot="1">
      <c r="A1264" s="23"/>
      <c r="B1264" s="24"/>
      <c r="C1264" s="28"/>
      <c r="D1264" s="24"/>
      <c r="E1264" s="24"/>
      <c r="F1264" s="28"/>
      <c r="G1264" s="24"/>
      <c r="H1264" s="24"/>
      <c r="I1264" s="28"/>
      <c r="J1264" s="28"/>
      <c r="K1264" s="75"/>
      <c r="L1264" s="75"/>
    </row>
    <row r="1265" spans="1:12" ht="14.5" thickBot="1">
      <c r="A1265" s="23"/>
      <c r="B1265" s="24"/>
      <c r="C1265" s="28"/>
      <c r="D1265" s="24"/>
      <c r="E1265" s="24"/>
      <c r="F1265" s="28"/>
      <c r="G1265" s="24"/>
      <c r="H1265" s="24"/>
      <c r="I1265" s="28"/>
      <c r="J1265" s="28"/>
      <c r="K1265" s="75"/>
      <c r="L1265" s="75"/>
    </row>
    <row r="1266" spans="1:12" ht="14.5" thickBot="1">
      <c r="A1266" s="23"/>
      <c r="B1266" s="24"/>
      <c r="C1266" s="28"/>
      <c r="D1266" s="24"/>
      <c r="E1266" s="24"/>
      <c r="F1266" s="28"/>
      <c r="G1266" s="24"/>
      <c r="H1266" s="24"/>
      <c r="I1266" s="28"/>
      <c r="J1266" s="28"/>
      <c r="K1266" s="75"/>
      <c r="L1266" s="75"/>
    </row>
    <row r="1267" spans="1:12" ht="14.5" thickBot="1">
      <c r="A1267" s="23"/>
      <c r="B1267" s="24"/>
      <c r="C1267" s="28"/>
      <c r="D1267" s="24"/>
      <c r="E1267" s="24"/>
      <c r="F1267" s="28"/>
      <c r="G1267" s="24"/>
      <c r="H1267" s="24"/>
      <c r="I1267" s="28"/>
      <c r="J1267" s="28"/>
      <c r="K1267" s="75"/>
      <c r="L1267" s="75"/>
    </row>
    <row r="1268" spans="1:12" ht="14.5" thickBot="1">
      <c r="A1268" s="23"/>
      <c r="B1268" s="24"/>
      <c r="C1268" s="28"/>
      <c r="D1268" s="24"/>
      <c r="E1268" s="24"/>
      <c r="F1268" s="28"/>
      <c r="G1268" s="24"/>
      <c r="H1268" s="24"/>
      <c r="I1268" s="28"/>
      <c r="J1268" s="28"/>
      <c r="K1268" s="75"/>
      <c r="L1268" s="75"/>
    </row>
    <row r="1269" spans="1:12" ht="14.5" thickBot="1">
      <c r="A1269" s="23"/>
      <c r="B1269" s="24"/>
      <c r="C1269" s="28"/>
      <c r="D1269" s="24"/>
      <c r="E1269" s="24"/>
      <c r="F1269" s="28"/>
      <c r="G1269" s="24"/>
      <c r="H1269" s="24"/>
      <c r="I1269" s="28"/>
      <c r="J1269" s="28"/>
      <c r="K1269" s="75"/>
      <c r="L1269" s="75"/>
    </row>
    <row r="1270" spans="1:12" ht="14.5" thickBot="1">
      <c r="A1270" s="23"/>
      <c r="B1270" s="24"/>
      <c r="C1270" s="28"/>
      <c r="D1270" s="24"/>
      <c r="E1270" s="24"/>
      <c r="F1270" s="28"/>
      <c r="G1270" s="24"/>
      <c r="H1270" s="24"/>
      <c r="I1270" s="28"/>
      <c r="J1270" s="28"/>
      <c r="K1270" s="75"/>
      <c r="L1270" s="75"/>
    </row>
    <row r="1271" spans="1:12" ht="14.5" thickBot="1">
      <c r="A1271" s="23"/>
      <c r="B1271" s="24"/>
      <c r="C1271" s="28"/>
      <c r="D1271" s="24"/>
      <c r="E1271" s="24"/>
      <c r="F1271" s="28"/>
      <c r="G1271" s="24"/>
      <c r="H1271" s="24"/>
      <c r="I1271" s="28"/>
      <c r="J1271" s="28"/>
      <c r="K1271" s="75"/>
      <c r="L1271" s="75"/>
    </row>
    <row r="1272" spans="1:12" ht="14.5" thickBot="1">
      <c r="A1272" s="23"/>
      <c r="B1272" s="24"/>
      <c r="C1272" s="28"/>
      <c r="D1272" s="24"/>
      <c r="E1272" s="24"/>
      <c r="F1272" s="28"/>
      <c r="G1272" s="24"/>
      <c r="H1272" s="24"/>
      <c r="I1272" s="28"/>
      <c r="J1272" s="28"/>
      <c r="K1272" s="75"/>
      <c r="L1272" s="75"/>
    </row>
    <row r="1273" spans="1:12" ht="14.5" thickBot="1">
      <c r="A1273" s="23"/>
      <c r="B1273" s="24"/>
      <c r="C1273" s="28"/>
      <c r="D1273" s="24"/>
      <c r="E1273" s="24"/>
      <c r="F1273" s="28"/>
      <c r="G1273" s="24"/>
      <c r="H1273" s="24"/>
      <c r="I1273" s="28"/>
      <c r="J1273" s="28"/>
      <c r="K1273" s="75"/>
      <c r="L1273" s="75"/>
    </row>
    <row r="1274" spans="1:12" ht="14.5" thickBot="1">
      <c r="A1274" s="23"/>
      <c r="B1274" s="24"/>
      <c r="C1274" s="28"/>
      <c r="D1274" s="24"/>
      <c r="E1274" s="24"/>
      <c r="F1274" s="28"/>
      <c r="G1274" s="24"/>
      <c r="H1274" s="24"/>
      <c r="I1274" s="28"/>
      <c r="J1274" s="28"/>
      <c r="K1274" s="75"/>
      <c r="L1274" s="75"/>
    </row>
    <row r="1275" spans="1:12" ht="14.5" thickBot="1">
      <c r="A1275" s="23"/>
      <c r="B1275" s="24"/>
      <c r="C1275" s="28"/>
      <c r="D1275" s="24"/>
      <c r="E1275" s="24"/>
      <c r="F1275" s="28"/>
      <c r="G1275" s="24"/>
      <c r="H1275" s="24"/>
      <c r="I1275" s="28"/>
      <c r="J1275" s="28"/>
      <c r="K1275" s="75"/>
      <c r="L1275" s="75"/>
    </row>
    <row r="1276" spans="1:12" ht="14.5" thickBot="1">
      <c r="A1276" s="23"/>
      <c r="B1276" s="24"/>
      <c r="C1276" s="28"/>
      <c r="D1276" s="24"/>
      <c r="E1276" s="24"/>
      <c r="F1276" s="28"/>
      <c r="G1276" s="24"/>
      <c r="H1276" s="24"/>
      <c r="I1276" s="28"/>
      <c r="J1276" s="28"/>
      <c r="K1276" s="75"/>
      <c r="L1276" s="75"/>
    </row>
    <row r="1277" spans="1:12" ht="14.5" thickBot="1">
      <c r="A1277" s="23"/>
      <c r="B1277" s="24"/>
      <c r="C1277" s="28"/>
      <c r="D1277" s="24"/>
      <c r="E1277" s="24"/>
      <c r="F1277" s="28"/>
      <c r="G1277" s="24"/>
      <c r="H1277" s="24"/>
      <c r="I1277" s="28"/>
      <c r="J1277" s="28"/>
      <c r="K1277" s="75"/>
      <c r="L1277" s="75"/>
    </row>
    <row r="1278" spans="1:12" ht="14.5" thickBot="1">
      <c r="A1278" s="23"/>
      <c r="B1278" s="24"/>
      <c r="C1278" s="28"/>
      <c r="D1278" s="24"/>
      <c r="E1278" s="24"/>
      <c r="F1278" s="28"/>
      <c r="G1278" s="24"/>
      <c r="H1278" s="24"/>
      <c r="I1278" s="28"/>
      <c r="J1278" s="28"/>
      <c r="K1278" s="75"/>
      <c r="L1278" s="75"/>
    </row>
    <row r="1279" spans="1:12" ht="14.5" thickBot="1">
      <c r="A1279" s="23"/>
      <c r="B1279" s="24"/>
      <c r="C1279" s="28"/>
      <c r="D1279" s="24"/>
      <c r="E1279" s="24"/>
      <c r="F1279" s="28"/>
      <c r="G1279" s="24"/>
      <c r="H1279" s="24"/>
      <c r="I1279" s="28"/>
      <c r="J1279" s="28"/>
      <c r="K1279" s="75"/>
      <c r="L1279" s="75"/>
    </row>
    <row r="1280" spans="1:12" ht="14.5" thickBot="1">
      <c r="A1280" s="23"/>
      <c r="B1280" s="24"/>
      <c r="C1280" s="28"/>
      <c r="D1280" s="24"/>
      <c r="E1280" s="24"/>
      <c r="F1280" s="28"/>
      <c r="G1280" s="24"/>
      <c r="H1280" s="24"/>
      <c r="I1280" s="28"/>
      <c r="J1280" s="28"/>
      <c r="K1280" s="75"/>
      <c r="L1280" s="75"/>
    </row>
    <row r="1281" spans="1:12" ht="14.5" thickBot="1">
      <c r="A1281" s="23"/>
      <c r="B1281" s="24"/>
      <c r="C1281" s="28"/>
      <c r="D1281" s="24"/>
      <c r="E1281" s="24"/>
      <c r="F1281" s="28"/>
      <c r="G1281" s="24"/>
      <c r="H1281" s="24"/>
      <c r="I1281" s="28"/>
      <c r="J1281" s="28"/>
      <c r="K1281" s="75"/>
      <c r="L1281" s="75"/>
    </row>
    <row r="1282" spans="1:12" ht="14.5" thickBot="1">
      <c r="A1282" s="23"/>
      <c r="B1282" s="24"/>
      <c r="C1282" s="28"/>
      <c r="D1282" s="24"/>
      <c r="E1282" s="24"/>
      <c r="F1282" s="28"/>
      <c r="G1282" s="24"/>
      <c r="H1282" s="24"/>
      <c r="I1282" s="28"/>
      <c r="J1282" s="28"/>
      <c r="K1282" s="75"/>
      <c r="L1282" s="75"/>
    </row>
    <row r="1283" spans="1:12" ht="14.5" thickBot="1">
      <c r="A1283" s="23"/>
      <c r="B1283" s="24"/>
      <c r="C1283" s="28"/>
      <c r="D1283" s="24"/>
      <c r="E1283" s="24"/>
      <c r="F1283" s="28"/>
      <c r="G1283" s="24"/>
      <c r="H1283" s="24"/>
      <c r="I1283" s="28"/>
      <c r="J1283" s="28"/>
      <c r="K1283" s="75"/>
      <c r="L1283" s="75"/>
    </row>
    <row r="1284" spans="1:12" ht="14.5" thickBot="1">
      <c r="A1284" s="23"/>
      <c r="B1284" s="24"/>
      <c r="C1284" s="28"/>
      <c r="D1284" s="24"/>
      <c r="E1284" s="24"/>
      <c r="F1284" s="28"/>
      <c r="G1284" s="24"/>
      <c r="H1284" s="24"/>
      <c r="I1284" s="28"/>
      <c r="J1284" s="28"/>
      <c r="K1284" s="75"/>
      <c r="L1284" s="75"/>
    </row>
    <row r="1285" spans="1:12" ht="14.5" thickBot="1">
      <c r="A1285" s="23"/>
      <c r="B1285" s="24"/>
      <c r="C1285" s="28"/>
      <c r="D1285" s="24"/>
      <c r="E1285" s="24"/>
      <c r="F1285" s="28"/>
      <c r="G1285" s="24"/>
      <c r="H1285" s="24"/>
      <c r="I1285" s="28"/>
      <c r="J1285" s="28"/>
      <c r="K1285" s="75"/>
      <c r="L1285" s="75"/>
    </row>
    <row r="1286" spans="1:12" ht="14.5" thickBot="1">
      <c r="A1286" s="23"/>
      <c r="B1286" s="24"/>
      <c r="C1286" s="28"/>
      <c r="D1286" s="24"/>
      <c r="E1286" s="24"/>
      <c r="F1286" s="28"/>
      <c r="G1286" s="24"/>
      <c r="H1286" s="24"/>
      <c r="I1286" s="28"/>
      <c r="J1286" s="28"/>
      <c r="K1286" s="75"/>
      <c r="L1286" s="75"/>
    </row>
    <row r="1287" spans="1:12" ht="14.5" thickBot="1">
      <c r="A1287" s="23"/>
      <c r="B1287" s="24"/>
      <c r="C1287" s="28"/>
      <c r="D1287" s="24"/>
      <c r="E1287" s="24"/>
      <c r="F1287" s="28"/>
      <c r="G1287" s="24"/>
      <c r="H1287" s="24"/>
      <c r="I1287" s="28"/>
      <c r="J1287" s="28"/>
      <c r="K1287" s="75"/>
      <c r="L1287" s="75"/>
    </row>
    <row r="1288" spans="1:12" ht="14.5" thickBot="1">
      <c r="A1288" s="23"/>
      <c r="B1288" s="24"/>
      <c r="C1288" s="28"/>
      <c r="D1288" s="24"/>
      <c r="E1288" s="24"/>
      <c r="F1288" s="28"/>
      <c r="G1288" s="24"/>
      <c r="H1288" s="24"/>
      <c r="I1288" s="28"/>
      <c r="J1288" s="28"/>
      <c r="K1288" s="75"/>
      <c r="L1288" s="75"/>
    </row>
    <row r="1289" spans="1:12" ht="14.5" thickBot="1">
      <c r="A1289" s="23"/>
      <c r="B1289" s="24"/>
      <c r="C1289" s="28"/>
      <c r="D1289" s="24"/>
      <c r="E1289" s="24"/>
      <c r="F1289" s="28"/>
      <c r="G1289" s="24"/>
      <c r="H1289" s="24"/>
      <c r="I1289" s="28"/>
      <c r="J1289" s="28"/>
      <c r="K1289" s="75"/>
      <c r="L1289" s="75"/>
    </row>
    <row r="1290" spans="1:12" ht="14.5" thickBot="1">
      <c r="A1290" s="23"/>
      <c r="B1290" s="24"/>
      <c r="C1290" s="28"/>
      <c r="D1290" s="24"/>
      <c r="E1290" s="24"/>
      <c r="F1290" s="28"/>
      <c r="G1290" s="24"/>
      <c r="H1290" s="24"/>
      <c r="I1290" s="28"/>
      <c r="J1290" s="28"/>
      <c r="K1290" s="75"/>
      <c r="L1290" s="75"/>
    </row>
    <row r="1291" spans="1:12" ht="14.5" thickBot="1">
      <c r="A1291" s="23"/>
      <c r="B1291" s="24"/>
      <c r="C1291" s="28"/>
      <c r="D1291" s="24"/>
      <c r="E1291" s="24"/>
      <c r="F1291" s="28"/>
      <c r="G1291" s="24"/>
      <c r="H1291" s="24"/>
      <c r="I1291" s="28"/>
      <c r="J1291" s="28"/>
      <c r="K1291" s="75"/>
      <c r="L1291" s="75"/>
    </row>
    <row r="1292" spans="1:12" ht="14.5" thickBot="1">
      <c r="A1292" s="23"/>
      <c r="B1292" s="24"/>
      <c r="C1292" s="28"/>
      <c r="D1292" s="24"/>
      <c r="E1292" s="24"/>
      <c r="F1292" s="28"/>
      <c r="G1292" s="24"/>
      <c r="H1292" s="24"/>
      <c r="I1292" s="28"/>
      <c r="J1292" s="28"/>
      <c r="K1292" s="75"/>
      <c r="L1292" s="75"/>
    </row>
    <row r="1293" spans="1:12" ht="14.5" thickBot="1">
      <c r="A1293" s="23"/>
      <c r="B1293" s="24"/>
      <c r="C1293" s="28"/>
      <c r="D1293" s="24"/>
      <c r="E1293" s="24"/>
      <c r="F1293" s="28"/>
      <c r="G1293" s="24"/>
      <c r="H1293" s="24"/>
      <c r="I1293" s="28"/>
      <c r="J1293" s="28"/>
      <c r="K1293" s="75"/>
      <c r="L1293" s="75"/>
    </row>
    <row r="1294" spans="1:12" ht="14.5" thickBot="1">
      <c r="A1294" s="23"/>
      <c r="B1294" s="24"/>
      <c r="C1294" s="28"/>
      <c r="D1294" s="24"/>
      <c r="E1294" s="24"/>
      <c r="F1294" s="28"/>
      <c r="G1294" s="24"/>
      <c r="H1294" s="24"/>
      <c r="I1294" s="28"/>
      <c r="J1294" s="28"/>
      <c r="K1294" s="75"/>
      <c r="L1294" s="75"/>
    </row>
    <row r="1295" spans="1:12" ht="14.5" thickBot="1">
      <c r="A1295" s="23"/>
      <c r="B1295" s="24"/>
      <c r="C1295" s="28"/>
      <c r="D1295" s="24"/>
      <c r="E1295" s="24"/>
      <c r="F1295" s="28"/>
      <c r="G1295" s="24"/>
      <c r="H1295" s="24"/>
      <c r="I1295" s="28"/>
      <c r="J1295" s="28"/>
      <c r="K1295" s="75"/>
      <c r="L1295" s="75"/>
    </row>
    <row r="1296" spans="1:12" ht="14.5" thickBot="1">
      <c r="A1296" s="23"/>
      <c r="B1296" s="24"/>
      <c r="C1296" s="28"/>
      <c r="D1296" s="24"/>
      <c r="E1296" s="24"/>
      <c r="F1296" s="28"/>
      <c r="G1296" s="24"/>
      <c r="H1296" s="24"/>
      <c r="I1296" s="28"/>
      <c r="J1296" s="28"/>
      <c r="K1296" s="75"/>
      <c r="L1296" s="75"/>
    </row>
    <row r="1297" spans="1:12" ht="14.5" thickBot="1">
      <c r="A1297" s="23"/>
      <c r="B1297" s="24"/>
      <c r="C1297" s="28"/>
      <c r="D1297" s="24"/>
      <c r="E1297" s="24"/>
      <c r="F1297" s="28"/>
      <c r="G1297" s="24"/>
      <c r="H1297" s="24"/>
      <c r="I1297" s="28"/>
      <c r="J1297" s="28"/>
      <c r="K1297" s="75"/>
      <c r="L1297" s="75"/>
    </row>
    <row r="1298" spans="1:12" ht="14.5" thickBot="1">
      <c r="A1298" s="23"/>
      <c r="B1298" s="24"/>
      <c r="C1298" s="28"/>
      <c r="D1298" s="24"/>
      <c r="E1298" s="24"/>
      <c r="F1298" s="28"/>
      <c r="G1298" s="24"/>
      <c r="H1298" s="24"/>
      <c r="I1298" s="28"/>
      <c r="J1298" s="28"/>
      <c r="K1298" s="75"/>
      <c r="L1298" s="75"/>
    </row>
    <row r="1299" spans="1:12" ht="14.5" thickBot="1">
      <c r="A1299" s="23"/>
      <c r="B1299" s="24"/>
      <c r="C1299" s="28"/>
      <c r="D1299" s="24"/>
      <c r="E1299" s="24"/>
      <c r="F1299" s="28"/>
      <c r="G1299" s="24"/>
      <c r="H1299" s="24"/>
      <c r="I1299" s="28"/>
      <c r="J1299" s="28"/>
      <c r="K1299" s="75"/>
      <c r="L1299" s="75"/>
    </row>
    <row r="1300" spans="1:12" ht="14.5" thickBot="1">
      <c r="A1300" s="23"/>
      <c r="B1300" s="24"/>
      <c r="C1300" s="28"/>
      <c r="D1300" s="24"/>
      <c r="E1300" s="24"/>
      <c r="F1300" s="28"/>
      <c r="G1300" s="24"/>
      <c r="H1300" s="24"/>
      <c r="I1300" s="28"/>
      <c r="J1300" s="28"/>
      <c r="K1300" s="75"/>
      <c r="L1300" s="75"/>
    </row>
    <row r="1301" spans="1:12" ht="14.5" thickBot="1">
      <c r="A1301" s="23"/>
      <c r="B1301" s="24"/>
      <c r="C1301" s="28"/>
      <c r="D1301" s="24"/>
      <c r="E1301" s="24"/>
      <c r="F1301" s="28"/>
      <c r="G1301" s="24"/>
      <c r="H1301" s="24"/>
      <c r="I1301" s="28"/>
      <c r="J1301" s="28"/>
      <c r="K1301" s="75"/>
      <c r="L1301" s="75"/>
    </row>
    <row r="1302" spans="1:12" ht="14.5" thickBot="1">
      <c r="A1302" s="23"/>
      <c r="B1302" s="24"/>
      <c r="C1302" s="28"/>
      <c r="D1302" s="24"/>
      <c r="E1302" s="24"/>
      <c r="F1302" s="28"/>
      <c r="G1302" s="24"/>
      <c r="H1302" s="24"/>
      <c r="I1302" s="28"/>
      <c r="J1302" s="28"/>
      <c r="K1302" s="75"/>
      <c r="L1302" s="75"/>
    </row>
    <row r="1303" spans="1:12" ht="14.5" thickBot="1">
      <c r="A1303" s="23"/>
      <c r="B1303" s="24"/>
      <c r="C1303" s="28"/>
      <c r="D1303" s="24"/>
      <c r="E1303" s="24"/>
      <c r="F1303" s="28"/>
      <c r="G1303" s="24"/>
      <c r="H1303" s="24"/>
      <c r="I1303" s="28"/>
      <c r="J1303" s="28"/>
      <c r="K1303" s="75"/>
      <c r="L1303" s="75"/>
    </row>
    <row r="1304" spans="1:12" ht="14.5" thickBot="1">
      <c r="A1304" s="23"/>
      <c r="B1304" s="24"/>
      <c r="C1304" s="28"/>
      <c r="D1304" s="24"/>
      <c r="E1304" s="24"/>
      <c r="F1304" s="28"/>
      <c r="G1304" s="24"/>
      <c r="H1304" s="24"/>
      <c r="I1304" s="28"/>
      <c r="J1304" s="28"/>
      <c r="K1304" s="75"/>
      <c r="L1304" s="75"/>
    </row>
    <row r="1305" spans="1:12" ht="14.5" thickBot="1">
      <c r="A1305" s="23"/>
      <c r="B1305" s="24"/>
      <c r="C1305" s="28"/>
      <c r="D1305" s="24"/>
      <c r="E1305" s="24"/>
      <c r="F1305" s="28"/>
      <c r="G1305" s="24"/>
      <c r="H1305" s="24"/>
      <c r="I1305" s="28"/>
      <c r="J1305" s="28"/>
      <c r="K1305" s="75"/>
      <c r="L1305" s="75"/>
    </row>
    <row r="1306" spans="1:12" ht="14.5" thickBot="1">
      <c r="A1306" s="23"/>
      <c r="B1306" s="24"/>
      <c r="C1306" s="28"/>
      <c r="D1306" s="24"/>
      <c r="E1306" s="24"/>
      <c r="F1306" s="28"/>
      <c r="G1306" s="24"/>
      <c r="H1306" s="24"/>
      <c r="I1306" s="28"/>
      <c r="J1306" s="28"/>
      <c r="K1306" s="75"/>
      <c r="L1306" s="75"/>
    </row>
    <row r="1307" spans="1:12" ht="14.5" thickBot="1">
      <c r="A1307" s="23"/>
      <c r="B1307" s="24"/>
      <c r="C1307" s="28"/>
      <c r="D1307" s="24"/>
      <c r="E1307" s="24"/>
      <c r="F1307" s="28"/>
      <c r="G1307" s="24"/>
      <c r="H1307" s="24"/>
      <c r="I1307" s="28"/>
      <c r="J1307" s="28"/>
      <c r="K1307" s="75"/>
      <c r="L1307" s="75"/>
    </row>
    <row r="1308" spans="1:12" ht="14.5" thickBot="1">
      <c r="A1308" s="23"/>
      <c r="B1308" s="24"/>
      <c r="C1308" s="28"/>
      <c r="D1308" s="24"/>
      <c r="E1308" s="24"/>
      <c r="F1308" s="28"/>
      <c r="G1308" s="24"/>
      <c r="H1308" s="24"/>
      <c r="I1308" s="28"/>
      <c r="J1308" s="28"/>
      <c r="K1308" s="75"/>
      <c r="L1308" s="75"/>
    </row>
    <row r="1309" spans="1:12" ht="14.5" thickBot="1">
      <c r="A1309" s="23"/>
      <c r="B1309" s="24"/>
      <c r="C1309" s="28"/>
      <c r="D1309" s="24"/>
      <c r="E1309" s="24"/>
      <c r="F1309" s="28"/>
      <c r="G1309" s="24"/>
      <c r="H1309" s="24"/>
      <c r="I1309" s="28"/>
      <c r="J1309" s="28"/>
      <c r="K1309" s="75"/>
      <c r="L1309" s="75"/>
    </row>
    <row r="1310" spans="1:12" ht="14.5" thickBot="1">
      <c r="A1310" s="23"/>
      <c r="B1310" s="24"/>
      <c r="C1310" s="28"/>
      <c r="D1310" s="24"/>
      <c r="E1310" s="24"/>
      <c r="F1310" s="28"/>
      <c r="G1310" s="24"/>
      <c r="H1310" s="24"/>
      <c r="I1310" s="28"/>
      <c r="J1310" s="28"/>
      <c r="K1310" s="75"/>
      <c r="L1310" s="75"/>
    </row>
    <row r="1311" spans="1:12" ht="14.5" thickBot="1">
      <c r="A1311" s="23"/>
      <c r="B1311" s="24"/>
      <c r="C1311" s="28"/>
      <c r="D1311" s="24"/>
      <c r="E1311" s="24"/>
      <c r="F1311" s="28"/>
      <c r="G1311" s="24"/>
      <c r="H1311" s="24"/>
      <c r="I1311" s="28"/>
      <c r="J1311" s="28"/>
      <c r="K1311" s="75"/>
      <c r="L1311" s="75"/>
    </row>
    <row r="1312" spans="1:12" ht="14.5" thickBot="1">
      <c r="A1312" s="23"/>
      <c r="B1312" s="24"/>
      <c r="C1312" s="28"/>
      <c r="D1312" s="24"/>
      <c r="E1312" s="24"/>
      <c r="F1312" s="28"/>
      <c r="G1312" s="24"/>
      <c r="H1312" s="24"/>
      <c r="I1312" s="28"/>
      <c r="J1312" s="28"/>
      <c r="K1312" s="75"/>
      <c r="L1312" s="75"/>
    </row>
    <row r="1313" spans="1:12" ht="14.5" thickBot="1">
      <c r="A1313" s="23"/>
      <c r="B1313" s="24"/>
      <c r="C1313" s="28"/>
      <c r="D1313" s="24"/>
      <c r="E1313" s="24"/>
      <c r="F1313" s="28"/>
      <c r="G1313" s="24"/>
      <c r="H1313" s="24"/>
      <c r="I1313" s="28"/>
      <c r="J1313" s="28"/>
      <c r="K1313" s="75"/>
      <c r="L1313" s="75"/>
    </row>
    <row r="1314" spans="1:12" ht="14.5" thickBot="1">
      <c r="A1314" s="23"/>
      <c r="B1314" s="24"/>
      <c r="C1314" s="28"/>
      <c r="D1314" s="24"/>
      <c r="E1314" s="24"/>
      <c r="F1314" s="28"/>
      <c r="G1314" s="24"/>
      <c r="H1314" s="24"/>
      <c r="I1314" s="28"/>
      <c r="J1314" s="28"/>
      <c r="K1314" s="75"/>
      <c r="L1314" s="75"/>
    </row>
    <row r="1315" spans="1:12" ht="14.5" thickBot="1">
      <c r="A1315" s="23"/>
      <c r="B1315" s="24"/>
      <c r="C1315" s="28"/>
      <c r="D1315" s="24"/>
      <c r="E1315" s="24"/>
      <c r="F1315" s="28"/>
      <c r="G1315" s="24"/>
      <c r="H1315" s="24"/>
      <c r="I1315" s="28"/>
      <c r="J1315" s="28"/>
      <c r="K1315" s="75"/>
      <c r="L1315" s="75"/>
    </row>
    <row r="1316" spans="1:12" ht="14.5" thickBot="1">
      <c r="A1316" s="23"/>
      <c r="B1316" s="24"/>
      <c r="C1316" s="28"/>
      <c r="D1316" s="24"/>
      <c r="E1316" s="24"/>
      <c r="F1316" s="28"/>
      <c r="G1316" s="24"/>
      <c r="H1316" s="24"/>
      <c r="I1316" s="28"/>
      <c r="J1316" s="28"/>
      <c r="K1316" s="75"/>
      <c r="L1316" s="75"/>
    </row>
    <row r="1317" spans="1:12" ht="14.5" thickBot="1">
      <c r="A1317" s="23"/>
      <c r="B1317" s="24"/>
      <c r="C1317" s="28"/>
      <c r="D1317" s="24"/>
      <c r="E1317" s="24"/>
      <c r="F1317" s="28"/>
      <c r="G1317" s="24"/>
      <c r="H1317" s="24"/>
      <c r="I1317" s="28"/>
      <c r="J1317" s="28"/>
      <c r="K1317" s="75"/>
      <c r="L1317" s="75"/>
    </row>
    <row r="1318" spans="1:12" ht="14.5" thickBot="1">
      <c r="A1318" s="23"/>
      <c r="B1318" s="24"/>
      <c r="C1318" s="28"/>
      <c r="D1318" s="24"/>
      <c r="E1318" s="24"/>
      <c r="F1318" s="28"/>
      <c r="G1318" s="24"/>
      <c r="H1318" s="24"/>
      <c r="I1318" s="28"/>
      <c r="J1318" s="28"/>
      <c r="K1318" s="75"/>
      <c r="L1318" s="75"/>
    </row>
    <row r="1319" spans="1:12" ht="14.5" thickBot="1">
      <c r="A1319" s="23"/>
      <c r="B1319" s="24"/>
      <c r="C1319" s="28"/>
      <c r="D1319" s="24"/>
      <c r="E1319" s="24"/>
      <c r="F1319" s="28"/>
      <c r="G1319" s="24"/>
      <c r="H1319" s="24"/>
      <c r="I1319" s="28"/>
      <c r="J1319" s="28"/>
      <c r="K1319" s="75"/>
      <c r="L1319" s="75"/>
    </row>
    <row r="1320" spans="1:12" ht="14.5" thickBot="1">
      <c r="A1320" s="23"/>
      <c r="B1320" s="24"/>
      <c r="C1320" s="28"/>
      <c r="D1320" s="24"/>
      <c r="E1320" s="24"/>
      <c r="F1320" s="28"/>
      <c r="G1320" s="24"/>
      <c r="H1320" s="24"/>
      <c r="I1320" s="28"/>
      <c r="J1320" s="28"/>
      <c r="K1320" s="75"/>
      <c r="L1320" s="75"/>
    </row>
    <row r="1321" spans="1:12" ht="14.5" thickBot="1">
      <c r="A1321" s="23"/>
      <c r="B1321" s="24"/>
      <c r="C1321" s="28"/>
      <c r="D1321" s="24"/>
      <c r="E1321" s="24"/>
      <c r="F1321" s="28"/>
      <c r="G1321" s="24"/>
      <c r="H1321" s="24"/>
      <c r="I1321" s="28"/>
      <c r="J1321" s="28"/>
      <c r="K1321" s="75"/>
      <c r="L1321" s="75"/>
    </row>
    <row r="1322" spans="1:12" ht="14.5" thickBot="1">
      <c r="A1322" s="23"/>
      <c r="B1322" s="24"/>
      <c r="C1322" s="28"/>
      <c r="D1322" s="24"/>
      <c r="E1322" s="24"/>
      <c r="F1322" s="28"/>
      <c r="G1322" s="24"/>
      <c r="H1322" s="24"/>
      <c r="I1322" s="28"/>
      <c r="J1322" s="28"/>
      <c r="K1322" s="75"/>
      <c r="L1322" s="75"/>
    </row>
    <row r="1323" spans="1:12" ht="14.5" thickBot="1">
      <c r="A1323" s="23"/>
      <c r="B1323" s="24"/>
      <c r="C1323" s="28"/>
      <c r="D1323" s="24"/>
      <c r="E1323" s="24"/>
      <c r="F1323" s="28"/>
      <c r="G1323" s="24"/>
      <c r="H1323" s="24"/>
      <c r="I1323" s="28"/>
      <c r="J1323" s="28"/>
      <c r="K1323" s="75"/>
      <c r="L1323" s="75"/>
    </row>
    <row r="1324" spans="1:12" ht="14.5" thickBot="1">
      <c r="A1324" s="23"/>
      <c r="B1324" s="24"/>
      <c r="C1324" s="28"/>
      <c r="D1324" s="24"/>
      <c r="E1324" s="24"/>
      <c r="F1324" s="28"/>
      <c r="G1324" s="24"/>
      <c r="H1324" s="24"/>
      <c r="I1324" s="28"/>
      <c r="J1324" s="28"/>
      <c r="K1324" s="75"/>
      <c r="L1324" s="75"/>
    </row>
    <row r="1325" spans="1:12" ht="14.5" thickBot="1">
      <c r="A1325" s="23"/>
      <c r="B1325" s="24"/>
      <c r="C1325" s="28"/>
      <c r="D1325" s="24"/>
      <c r="E1325" s="24"/>
      <c r="F1325" s="28"/>
      <c r="G1325" s="24"/>
      <c r="H1325" s="24"/>
      <c r="I1325" s="28"/>
      <c r="J1325" s="28"/>
      <c r="K1325" s="75"/>
      <c r="L1325" s="75"/>
    </row>
    <row r="1326" spans="1:12" ht="14.5" thickBot="1">
      <c r="A1326" s="23"/>
      <c r="B1326" s="24"/>
      <c r="C1326" s="28"/>
      <c r="D1326" s="24"/>
      <c r="E1326" s="24"/>
      <c r="F1326" s="28"/>
      <c r="G1326" s="24"/>
      <c r="H1326" s="24"/>
      <c r="I1326" s="28"/>
      <c r="J1326" s="28"/>
      <c r="K1326" s="75"/>
      <c r="L1326" s="75"/>
    </row>
    <row r="1327" spans="1:12" ht="14.5" thickBot="1">
      <c r="A1327" s="23"/>
      <c r="B1327" s="24"/>
      <c r="C1327" s="28"/>
      <c r="D1327" s="24"/>
      <c r="E1327" s="24"/>
      <c r="F1327" s="28"/>
      <c r="G1327" s="24"/>
      <c r="H1327" s="24"/>
      <c r="I1327" s="28"/>
      <c r="J1327" s="28"/>
      <c r="K1327" s="75"/>
      <c r="L1327" s="75"/>
    </row>
    <row r="1328" spans="1:12" ht="14.5" thickBot="1">
      <c r="A1328" s="23"/>
      <c r="B1328" s="24"/>
      <c r="C1328" s="28"/>
      <c r="D1328" s="24"/>
      <c r="E1328" s="24"/>
      <c r="F1328" s="28"/>
      <c r="G1328" s="24"/>
      <c r="H1328" s="24"/>
      <c r="I1328" s="28"/>
      <c r="J1328" s="28"/>
      <c r="K1328" s="75"/>
      <c r="L1328" s="75"/>
    </row>
    <row r="1329" spans="1:12" ht="14.5" thickBot="1">
      <c r="A1329" s="23"/>
      <c r="B1329" s="24"/>
      <c r="C1329" s="28"/>
      <c r="D1329" s="24"/>
      <c r="E1329" s="24"/>
      <c r="F1329" s="28"/>
      <c r="G1329" s="24"/>
      <c r="H1329" s="24"/>
      <c r="I1329" s="28"/>
      <c r="J1329" s="28"/>
      <c r="K1329" s="75"/>
      <c r="L1329" s="75"/>
    </row>
    <row r="1330" spans="1:12" ht="14.5" thickBot="1">
      <c r="A1330" s="23"/>
      <c r="B1330" s="24"/>
      <c r="C1330" s="28"/>
      <c r="D1330" s="24"/>
      <c r="E1330" s="24"/>
      <c r="F1330" s="28"/>
      <c r="G1330" s="24"/>
      <c r="H1330" s="24"/>
      <c r="I1330" s="28"/>
      <c r="J1330" s="28"/>
      <c r="K1330" s="75"/>
      <c r="L1330" s="75"/>
    </row>
    <row r="1331" spans="1:12" ht="14.5" thickBot="1">
      <c r="A1331" s="23"/>
      <c r="B1331" s="24"/>
      <c r="C1331" s="28"/>
      <c r="D1331" s="24"/>
      <c r="E1331" s="24"/>
      <c r="F1331" s="28"/>
      <c r="G1331" s="24"/>
      <c r="H1331" s="24"/>
      <c r="I1331" s="28"/>
      <c r="J1331" s="28"/>
      <c r="K1331" s="75"/>
      <c r="L1331" s="75"/>
    </row>
    <row r="1332" spans="1:12" ht="14.5" thickBot="1">
      <c r="A1332" s="23"/>
      <c r="B1332" s="24"/>
      <c r="C1332" s="28"/>
      <c r="D1332" s="24"/>
      <c r="E1332" s="24"/>
      <c r="F1332" s="28"/>
      <c r="G1332" s="24"/>
      <c r="H1332" s="24"/>
      <c r="I1332" s="28"/>
      <c r="J1332" s="28"/>
      <c r="K1332" s="75"/>
      <c r="L1332" s="75"/>
    </row>
    <row r="1333" spans="1:12" ht="14.5" thickBot="1">
      <c r="A1333" s="23"/>
      <c r="B1333" s="24"/>
      <c r="C1333" s="28"/>
      <c r="D1333" s="24"/>
      <c r="E1333" s="24"/>
      <c r="F1333" s="28"/>
      <c r="G1333" s="24"/>
      <c r="H1333" s="24"/>
      <c r="I1333" s="28"/>
      <c r="J1333" s="28"/>
      <c r="K1333" s="75"/>
      <c r="L1333" s="75"/>
    </row>
    <row r="1334" spans="1:12" ht="14.5" thickBot="1">
      <c r="A1334" s="23"/>
      <c r="B1334" s="24"/>
      <c r="C1334" s="28"/>
      <c r="D1334" s="24"/>
      <c r="E1334" s="24"/>
      <c r="F1334" s="28"/>
      <c r="G1334" s="24"/>
      <c r="H1334" s="24"/>
      <c r="I1334" s="28"/>
      <c r="J1334" s="28"/>
      <c r="K1334" s="75"/>
      <c r="L1334" s="75"/>
    </row>
    <row r="1335" spans="1:12" ht="14.5" thickBot="1">
      <c r="A1335" s="23"/>
      <c r="B1335" s="24"/>
      <c r="C1335" s="28"/>
      <c r="D1335" s="24"/>
      <c r="E1335" s="24"/>
      <c r="F1335" s="28"/>
      <c r="G1335" s="24"/>
      <c r="H1335" s="24"/>
      <c r="I1335" s="28"/>
      <c r="J1335" s="28"/>
      <c r="K1335" s="75"/>
      <c r="L1335" s="75"/>
    </row>
    <row r="1336" spans="1:12" ht="14.5" thickBot="1">
      <c r="A1336" s="23"/>
      <c r="B1336" s="24"/>
      <c r="C1336" s="28"/>
      <c r="D1336" s="24"/>
      <c r="E1336" s="24"/>
      <c r="F1336" s="28"/>
      <c r="G1336" s="24"/>
      <c r="H1336" s="24"/>
      <c r="I1336" s="28"/>
      <c r="J1336" s="28"/>
      <c r="K1336" s="75"/>
      <c r="L1336" s="75"/>
    </row>
    <row r="1337" spans="1:12" ht="14.5" thickBot="1">
      <c r="A1337" s="23"/>
      <c r="B1337" s="24"/>
      <c r="C1337" s="28"/>
      <c r="D1337" s="24"/>
      <c r="E1337" s="24"/>
      <c r="F1337" s="28"/>
      <c r="G1337" s="24"/>
      <c r="H1337" s="24"/>
      <c r="I1337" s="28"/>
      <c r="J1337" s="28"/>
      <c r="K1337" s="75"/>
      <c r="L1337" s="75"/>
    </row>
    <row r="1338" spans="1:12" ht="14.5" thickBot="1">
      <c r="A1338" s="23"/>
      <c r="B1338" s="24"/>
      <c r="C1338" s="28"/>
      <c r="D1338" s="24"/>
      <c r="E1338" s="24"/>
      <c r="F1338" s="28"/>
      <c r="G1338" s="24"/>
      <c r="H1338" s="24"/>
      <c r="I1338" s="28"/>
      <c r="J1338" s="28"/>
      <c r="K1338" s="75"/>
      <c r="L1338" s="75"/>
    </row>
    <row r="1339" spans="1:12" ht="14.5" thickBot="1">
      <c r="A1339" s="23"/>
      <c r="B1339" s="24"/>
      <c r="C1339" s="28"/>
      <c r="D1339" s="24"/>
      <c r="E1339" s="24"/>
      <c r="F1339" s="28"/>
      <c r="G1339" s="24"/>
      <c r="H1339" s="24"/>
      <c r="I1339" s="28"/>
      <c r="J1339" s="28"/>
      <c r="K1339" s="75"/>
      <c r="L1339" s="75"/>
    </row>
    <row r="1340" spans="1:12" ht="14.5" thickBot="1">
      <c r="A1340" s="23"/>
      <c r="B1340" s="24"/>
      <c r="C1340" s="28"/>
      <c r="D1340" s="24"/>
      <c r="E1340" s="24"/>
      <c r="F1340" s="28"/>
      <c r="G1340" s="24"/>
      <c r="H1340" s="24"/>
      <c r="I1340" s="28"/>
      <c r="J1340" s="28"/>
      <c r="K1340" s="75"/>
      <c r="L1340" s="75"/>
    </row>
    <row r="1341" spans="1:12" ht="14.5" thickBot="1">
      <c r="A1341" s="23"/>
      <c r="B1341" s="24"/>
      <c r="C1341" s="28"/>
      <c r="D1341" s="24"/>
      <c r="E1341" s="24"/>
      <c r="F1341" s="28"/>
      <c r="G1341" s="24"/>
      <c r="H1341" s="24"/>
      <c r="I1341" s="28"/>
      <c r="J1341" s="28"/>
      <c r="K1341" s="75"/>
      <c r="L1341" s="75"/>
    </row>
    <row r="1342" spans="1:12" ht="14.5" thickBot="1">
      <c r="A1342" s="23"/>
      <c r="B1342" s="24"/>
      <c r="C1342" s="28"/>
      <c r="D1342" s="24"/>
      <c r="E1342" s="24"/>
      <c r="F1342" s="28"/>
      <c r="G1342" s="24"/>
      <c r="H1342" s="24"/>
      <c r="I1342" s="28"/>
      <c r="J1342" s="28"/>
      <c r="K1342" s="75"/>
      <c r="L1342" s="75"/>
    </row>
    <row r="1343" spans="1:12" ht="14.5" thickBot="1">
      <c r="A1343" s="23"/>
      <c r="B1343" s="24"/>
      <c r="C1343" s="28"/>
      <c r="D1343" s="24"/>
      <c r="E1343" s="24"/>
      <c r="F1343" s="28"/>
      <c r="G1343" s="24"/>
      <c r="H1343" s="24"/>
      <c r="I1343" s="28"/>
      <c r="J1343" s="28"/>
      <c r="K1343" s="75"/>
      <c r="L1343" s="75"/>
    </row>
    <row r="1344" spans="1:12" ht="14.5" thickBot="1">
      <c r="A1344" s="23"/>
      <c r="B1344" s="24"/>
      <c r="C1344" s="28"/>
      <c r="D1344" s="24"/>
      <c r="E1344" s="24"/>
      <c r="F1344" s="28"/>
      <c r="G1344" s="24"/>
      <c r="H1344" s="24"/>
      <c r="I1344" s="28"/>
      <c r="J1344" s="28"/>
      <c r="K1344" s="75"/>
      <c r="L1344" s="75"/>
    </row>
    <row r="1345" spans="1:12" ht="14.5" thickBot="1">
      <c r="A1345" s="23"/>
      <c r="B1345" s="24"/>
      <c r="C1345" s="28"/>
      <c r="D1345" s="24"/>
      <c r="E1345" s="24"/>
      <c r="F1345" s="28"/>
      <c r="G1345" s="24"/>
      <c r="H1345" s="24"/>
      <c r="I1345" s="28"/>
      <c r="J1345" s="28"/>
      <c r="K1345" s="75"/>
      <c r="L1345" s="75"/>
    </row>
    <row r="1346" spans="1:12" ht="14.5" thickBot="1">
      <c r="A1346" s="23"/>
      <c r="B1346" s="24"/>
      <c r="C1346" s="28"/>
      <c r="D1346" s="24"/>
      <c r="E1346" s="24"/>
      <c r="F1346" s="28"/>
      <c r="G1346" s="24"/>
      <c r="H1346" s="24"/>
      <c r="I1346" s="28"/>
      <c r="J1346" s="28"/>
      <c r="K1346" s="75"/>
      <c r="L1346" s="75"/>
    </row>
    <row r="1347" spans="1:12" ht="14.5" thickBot="1">
      <c r="A1347" s="23"/>
      <c r="B1347" s="24"/>
      <c r="C1347" s="28"/>
      <c r="D1347" s="24"/>
      <c r="E1347" s="24"/>
      <c r="F1347" s="28"/>
      <c r="G1347" s="24"/>
      <c r="H1347" s="24"/>
      <c r="I1347" s="28"/>
      <c r="J1347" s="28"/>
      <c r="K1347" s="75"/>
      <c r="L1347" s="75"/>
    </row>
    <row r="1348" spans="1:12" ht="14.5" thickBot="1">
      <c r="A1348" s="23"/>
      <c r="B1348" s="24"/>
      <c r="C1348" s="28"/>
      <c r="D1348" s="24"/>
      <c r="E1348" s="24"/>
      <c r="F1348" s="28"/>
      <c r="G1348" s="24"/>
      <c r="H1348" s="24"/>
      <c r="I1348" s="28"/>
      <c r="J1348" s="28"/>
      <c r="K1348" s="75"/>
      <c r="L1348" s="75"/>
    </row>
    <row r="1349" spans="1:12" ht="14.5" thickBot="1">
      <c r="A1349" s="23"/>
      <c r="B1349" s="24"/>
      <c r="C1349" s="28"/>
      <c r="D1349" s="24"/>
      <c r="E1349" s="24"/>
      <c r="F1349" s="28"/>
      <c r="G1349" s="24"/>
      <c r="H1349" s="24"/>
      <c r="I1349" s="28"/>
      <c r="J1349" s="28"/>
      <c r="K1349" s="75"/>
      <c r="L1349" s="75"/>
    </row>
    <row r="1350" spans="1:12" ht="14.5" thickBot="1">
      <c r="A1350" s="23"/>
      <c r="B1350" s="24"/>
      <c r="C1350" s="28"/>
      <c r="D1350" s="24"/>
      <c r="E1350" s="24"/>
      <c r="F1350" s="28"/>
      <c r="G1350" s="24"/>
      <c r="H1350" s="24"/>
      <c r="I1350" s="28"/>
      <c r="J1350" s="28"/>
      <c r="K1350" s="75"/>
      <c r="L1350" s="75"/>
    </row>
    <row r="1351" spans="1:12" ht="14.5" thickBot="1">
      <c r="A1351" s="23"/>
      <c r="B1351" s="24"/>
      <c r="C1351" s="28"/>
      <c r="D1351" s="24"/>
      <c r="E1351" s="24"/>
      <c r="F1351" s="28"/>
      <c r="G1351" s="24"/>
      <c r="H1351" s="24"/>
      <c r="I1351" s="28"/>
      <c r="J1351" s="28"/>
      <c r="K1351" s="75"/>
      <c r="L1351" s="75"/>
    </row>
    <row r="1352" spans="1:12" ht="14.5" thickBot="1">
      <c r="A1352" s="23"/>
      <c r="B1352" s="24"/>
      <c r="C1352" s="28"/>
      <c r="D1352" s="24"/>
      <c r="E1352" s="24"/>
      <c r="F1352" s="28"/>
      <c r="G1352" s="24"/>
      <c r="H1352" s="24"/>
      <c r="I1352" s="28"/>
      <c r="J1352" s="28"/>
      <c r="K1352" s="75"/>
      <c r="L1352" s="75"/>
    </row>
    <row r="1353" spans="1:12" ht="14.5" thickBot="1">
      <c r="A1353" s="23"/>
      <c r="B1353" s="24"/>
      <c r="C1353" s="28"/>
      <c r="D1353" s="24"/>
      <c r="E1353" s="24"/>
      <c r="F1353" s="28"/>
      <c r="G1353" s="24"/>
      <c r="H1353" s="24"/>
      <c r="I1353" s="28"/>
      <c r="J1353" s="28"/>
      <c r="K1353" s="75"/>
      <c r="L1353" s="75"/>
    </row>
    <row r="1354" spans="1:12" ht="14.5" thickBot="1">
      <c r="A1354" s="23"/>
      <c r="B1354" s="24"/>
      <c r="C1354" s="28"/>
      <c r="D1354" s="24"/>
      <c r="E1354" s="24"/>
      <c r="F1354" s="28"/>
      <c r="G1354" s="24"/>
      <c r="H1354" s="24"/>
      <c r="I1354" s="28"/>
      <c r="J1354" s="28"/>
      <c r="K1354" s="75"/>
      <c r="L1354" s="75"/>
    </row>
    <row r="1355" spans="1:12" ht="14.5" thickBot="1">
      <c r="A1355" s="23"/>
      <c r="B1355" s="24"/>
      <c r="C1355" s="28"/>
      <c r="D1355" s="24"/>
      <c r="E1355" s="24"/>
      <c r="F1355" s="28"/>
      <c r="G1355" s="24"/>
      <c r="H1355" s="24"/>
      <c r="I1355" s="28"/>
      <c r="J1355" s="28"/>
      <c r="K1355" s="75"/>
      <c r="L1355" s="75"/>
    </row>
    <row r="1356" spans="1:12" ht="14.5" thickBot="1">
      <c r="A1356" s="23"/>
      <c r="B1356" s="24"/>
      <c r="C1356" s="28"/>
      <c r="D1356" s="24"/>
      <c r="E1356" s="24"/>
      <c r="F1356" s="28"/>
      <c r="G1356" s="24"/>
      <c r="H1356" s="24"/>
      <c r="I1356" s="28"/>
      <c r="J1356" s="28"/>
      <c r="K1356" s="75"/>
      <c r="L1356" s="75"/>
    </row>
    <row r="1357" spans="1:12" ht="14.5" thickBot="1">
      <c r="A1357" s="23"/>
      <c r="B1357" s="24"/>
      <c r="C1357" s="28"/>
      <c r="D1357" s="24"/>
      <c r="E1357" s="24"/>
      <c r="F1357" s="28"/>
      <c r="G1357" s="24"/>
      <c r="H1357" s="24"/>
      <c r="I1357" s="28"/>
      <c r="J1357" s="28"/>
      <c r="K1357" s="75"/>
      <c r="L1357" s="75"/>
    </row>
    <row r="1358" spans="1:12" ht="14.5" thickBot="1">
      <c r="A1358" s="23"/>
      <c r="B1358" s="24"/>
      <c r="C1358" s="28"/>
      <c r="D1358" s="24"/>
      <c r="E1358" s="24"/>
      <c r="F1358" s="28"/>
      <c r="G1358" s="24"/>
      <c r="H1358" s="24"/>
      <c r="I1358" s="28"/>
      <c r="J1358" s="28"/>
      <c r="K1358" s="75"/>
      <c r="L1358" s="75"/>
    </row>
    <row r="1359" spans="1:12" ht="14.5" thickBot="1">
      <c r="A1359" s="23"/>
      <c r="B1359" s="24"/>
      <c r="C1359" s="28"/>
      <c r="D1359" s="24"/>
      <c r="E1359" s="24"/>
      <c r="F1359" s="28"/>
      <c r="G1359" s="24"/>
      <c r="H1359" s="24"/>
      <c r="I1359" s="28"/>
      <c r="J1359" s="28"/>
      <c r="K1359" s="75"/>
      <c r="L1359" s="75"/>
    </row>
    <row r="1360" spans="1:12" ht="14.5" thickBot="1">
      <c r="A1360" s="23"/>
      <c r="B1360" s="24"/>
      <c r="C1360" s="28"/>
      <c r="D1360" s="24"/>
      <c r="E1360" s="24"/>
      <c r="F1360" s="28"/>
      <c r="G1360" s="24"/>
      <c r="H1360" s="24"/>
      <c r="I1360" s="28"/>
      <c r="J1360" s="28"/>
      <c r="K1360" s="75"/>
      <c r="L1360" s="75"/>
    </row>
    <row r="1361" spans="1:12" ht="14.5" thickBot="1">
      <c r="A1361" s="23"/>
      <c r="B1361" s="24"/>
      <c r="C1361" s="28"/>
      <c r="D1361" s="24"/>
      <c r="E1361" s="24"/>
      <c r="F1361" s="28"/>
      <c r="G1361" s="24"/>
      <c r="H1361" s="24"/>
      <c r="I1361" s="28"/>
      <c r="J1361" s="28"/>
      <c r="K1361" s="75"/>
      <c r="L1361" s="75"/>
    </row>
    <row r="1362" spans="1:12" ht="14.5" thickBot="1">
      <c r="A1362" s="23"/>
      <c r="B1362" s="24"/>
      <c r="C1362" s="28"/>
      <c r="D1362" s="24"/>
      <c r="E1362" s="24"/>
      <c r="F1362" s="28"/>
      <c r="G1362" s="24"/>
      <c r="H1362" s="24"/>
      <c r="I1362" s="28"/>
      <c r="J1362" s="28"/>
      <c r="K1362" s="75"/>
      <c r="L1362" s="75"/>
    </row>
    <row r="1363" spans="1:12" ht="14.5" thickBot="1">
      <c r="A1363" s="23"/>
      <c r="B1363" s="24"/>
      <c r="C1363" s="28"/>
      <c r="D1363" s="24"/>
      <c r="E1363" s="24"/>
      <c r="F1363" s="28"/>
      <c r="G1363" s="24"/>
      <c r="H1363" s="24"/>
      <c r="I1363" s="28"/>
      <c r="J1363" s="28"/>
      <c r="K1363" s="75"/>
      <c r="L1363" s="75"/>
    </row>
    <row r="1364" spans="1:12" ht="14.5" thickBot="1">
      <c r="A1364" s="23"/>
      <c r="B1364" s="24"/>
      <c r="C1364" s="28"/>
      <c r="D1364" s="24"/>
      <c r="E1364" s="24"/>
      <c r="F1364" s="28"/>
      <c r="G1364" s="24"/>
      <c r="H1364" s="24"/>
      <c r="I1364" s="28"/>
      <c r="J1364" s="28"/>
      <c r="K1364" s="75"/>
      <c r="L1364" s="75"/>
    </row>
    <row r="1365" spans="1:12" ht="14.5" thickBot="1">
      <c r="A1365" s="23"/>
      <c r="B1365" s="24"/>
      <c r="C1365" s="28"/>
      <c r="D1365" s="24"/>
      <c r="E1365" s="24"/>
      <c r="F1365" s="28"/>
      <c r="G1365" s="24"/>
      <c r="H1365" s="24"/>
      <c r="I1365" s="28"/>
      <c r="J1365" s="28"/>
      <c r="K1365" s="75"/>
      <c r="L1365" s="75"/>
    </row>
    <row r="1366" spans="1:12" ht="14.5" thickBot="1">
      <c r="A1366" s="23"/>
      <c r="B1366" s="24"/>
      <c r="C1366" s="28"/>
      <c r="D1366" s="24"/>
      <c r="E1366" s="24"/>
      <c r="F1366" s="28"/>
      <c r="G1366" s="24"/>
      <c r="H1366" s="24"/>
      <c r="I1366" s="28"/>
      <c r="J1366" s="28"/>
      <c r="K1366" s="75"/>
      <c r="L1366" s="75"/>
    </row>
    <row r="1367" spans="1:12" ht="14.5" thickBot="1">
      <c r="A1367" s="23"/>
      <c r="B1367" s="24"/>
      <c r="C1367" s="28"/>
      <c r="D1367" s="24"/>
      <c r="E1367" s="24"/>
      <c r="F1367" s="28"/>
      <c r="G1367" s="24"/>
      <c r="H1367" s="24"/>
      <c r="I1367" s="28"/>
      <c r="J1367" s="28"/>
      <c r="K1367" s="75"/>
      <c r="L1367" s="75"/>
    </row>
    <row r="1368" spans="1:12" ht="14.5" thickBot="1">
      <c r="A1368" s="23"/>
      <c r="B1368" s="24"/>
      <c r="C1368" s="28"/>
      <c r="D1368" s="24"/>
      <c r="E1368" s="24"/>
      <c r="F1368" s="28"/>
      <c r="G1368" s="24"/>
      <c r="H1368" s="24"/>
      <c r="I1368" s="28"/>
      <c r="J1368" s="28"/>
      <c r="K1368" s="75"/>
      <c r="L1368" s="75"/>
    </row>
    <row r="1369" spans="1:12" ht="14.5" thickBot="1">
      <c r="A1369" s="23"/>
      <c r="B1369" s="24"/>
      <c r="C1369" s="28"/>
      <c r="D1369" s="24"/>
      <c r="E1369" s="24"/>
      <c r="F1369" s="28"/>
      <c r="G1369" s="24"/>
      <c r="H1369" s="24"/>
      <c r="I1369" s="28"/>
      <c r="J1369" s="28"/>
      <c r="K1369" s="75"/>
      <c r="L1369" s="75"/>
    </row>
    <row r="1370" spans="1:12" ht="14.5" thickBot="1">
      <c r="A1370" s="23"/>
      <c r="B1370" s="24"/>
      <c r="C1370" s="28"/>
      <c r="D1370" s="24"/>
      <c r="E1370" s="24"/>
      <c r="F1370" s="28"/>
      <c r="G1370" s="24"/>
      <c r="H1370" s="24"/>
      <c r="I1370" s="28"/>
      <c r="J1370" s="28"/>
      <c r="K1370" s="75"/>
      <c r="L1370" s="75"/>
    </row>
    <row r="1371" spans="1:12" ht="14.5" thickBot="1">
      <c r="A1371" s="23"/>
      <c r="B1371" s="24"/>
      <c r="C1371" s="28"/>
      <c r="D1371" s="24"/>
      <c r="E1371" s="24"/>
      <c r="F1371" s="28"/>
      <c r="G1371" s="24"/>
      <c r="H1371" s="24"/>
      <c r="I1371" s="28"/>
      <c r="J1371" s="28"/>
      <c r="K1371" s="75"/>
      <c r="L1371" s="75"/>
    </row>
    <row r="1372" spans="1:12" ht="14.5" thickBot="1">
      <c r="A1372" s="23"/>
      <c r="B1372" s="24"/>
      <c r="C1372" s="28"/>
      <c r="D1372" s="24"/>
      <c r="E1372" s="24"/>
      <c r="F1372" s="28"/>
      <c r="G1372" s="24"/>
      <c r="H1372" s="24"/>
      <c r="I1372" s="28"/>
      <c r="J1372" s="28"/>
      <c r="K1372" s="75"/>
      <c r="L1372" s="75"/>
    </row>
    <row r="1373" spans="1:12" ht="14.5" thickBot="1">
      <c r="A1373" s="23"/>
      <c r="B1373" s="24"/>
      <c r="C1373" s="28"/>
      <c r="D1373" s="24"/>
      <c r="E1373" s="24"/>
      <c r="F1373" s="28"/>
      <c r="G1373" s="24"/>
      <c r="H1373" s="24"/>
      <c r="I1373" s="28"/>
      <c r="J1373" s="28"/>
      <c r="K1373" s="75"/>
      <c r="L1373" s="75"/>
    </row>
    <row r="1374" spans="1:12" ht="14.5" thickBot="1">
      <c r="A1374" s="23"/>
      <c r="B1374" s="24"/>
      <c r="C1374" s="28"/>
      <c r="D1374" s="24"/>
      <c r="E1374" s="24"/>
      <c r="F1374" s="28"/>
      <c r="G1374" s="24"/>
      <c r="H1374" s="24"/>
      <c r="I1374" s="28"/>
      <c r="J1374" s="28"/>
      <c r="K1374" s="75"/>
      <c r="L1374" s="75"/>
    </row>
    <row r="1375" spans="1:12" ht="14.5" thickBot="1">
      <c r="A1375" s="23"/>
      <c r="B1375" s="24"/>
      <c r="C1375" s="28"/>
      <c r="D1375" s="24"/>
      <c r="E1375" s="24"/>
      <c r="F1375" s="28"/>
      <c r="G1375" s="24"/>
      <c r="H1375" s="24"/>
      <c r="I1375" s="28"/>
      <c r="J1375" s="28"/>
      <c r="K1375" s="75"/>
      <c r="L1375" s="75"/>
    </row>
    <row r="1376" spans="1:12" ht="14.5" thickBot="1">
      <c r="A1376" s="23"/>
      <c r="B1376" s="24"/>
      <c r="C1376" s="28"/>
      <c r="D1376" s="24"/>
      <c r="E1376" s="24"/>
      <c r="F1376" s="28"/>
      <c r="G1376" s="24"/>
      <c r="H1376" s="24"/>
      <c r="I1376" s="28"/>
      <c r="J1376" s="28"/>
      <c r="K1376" s="75"/>
      <c r="L1376" s="75"/>
    </row>
    <row r="1377" spans="1:12" ht="14.5" thickBot="1">
      <c r="A1377" s="23"/>
      <c r="B1377" s="24"/>
      <c r="C1377" s="28"/>
      <c r="D1377" s="24"/>
      <c r="E1377" s="24"/>
      <c r="F1377" s="28"/>
      <c r="G1377" s="24"/>
      <c r="H1377" s="24"/>
      <c r="I1377" s="28"/>
      <c r="J1377" s="28"/>
      <c r="K1377" s="75"/>
      <c r="L1377" s="75"/>
    </row>
    <row r="1378" spans="1:12" ht="14.5" thickBot="1">
      <c r="A1378" s="23"/>
      <c r="B1378" s="24"/>
      <c r="C1378" s="28"/>
      <c r="D1378" s="24"/>
      <c r="E1378" s="24"/>
      <c r="F1378" s="28"/>
      <c r="G1378" s="24"/>
      <c r="H1378" s="24"/>
      <c r="I1378" s="28"/>
      <c r="J1378" s="28"/>
      <c r="K1378" s="75"/>
      <c r="L1378" s="75"/>
    </row>
    <row r="1379" spans="1:12" ht="14.5" thickBot="1">
      <c r="A1379" s="23"/>
      <c r="B1379" s="24"/>
      <c r="C1379" s="28"/>
      <c r="D1379" s="24"/>
      <c r="E1379" s="24"/>
      <c r="F1379" s="28"/>
      <c r="G1379" s="24"/>
      <c r="H1379" s="24"/>
      <c r="I1379" s="28"/>
      <c r="J1379" s="28"/>
      <c r="K1379" s="75"/>
      <c r="L1379" s="75"/>
    </row>
    <row r="1380" spans="1:12" ht="14.5" thickBot="1">
      <c r="A1380" s="23"/>
      <c r="B1380" s="24"/>
      <c r="C1380" s="28"/>
      <c r="D1380" s="24"/>
      <c r="E1380" s="24"/>
      <c r="F1380" s="28"/>
      <c r="G1380" s="24"/>
      <c r="H1380" s="24"/>
      <c r="I1380" s="28"/>
      <c r="J1380" s="28"/>
      <c r="K1380" s="75"/>
      <c r="L1380" s="75"/>
    </row>
    <row r="1381" spans="1:12" ht="14.5" thickBot="1">
      <c r="A1381" s="23"/>
      <c r="B1381" s="24"/>
      <c r="C1381" s="28"/>
      <c r="D1381" s="24"/>
      <c r="E1381" s="24"/>
      <c r="F1381" s="28"/>
      <c r="G1381" s="24"/>
      <c r="H1381" s="24"/>
      <c r="I1381" s="28"/>
      <c r="J1381" s="28"/>
      <c r="K1381" s="75"/>
      <c r="L1381" s="75"/>
    </row>
    <row r="1382" spans="1:12" ht="14.5" thickBot="1">
      <c r="A1382" s="23"/>
      <c r="B1382" s="24"/>
      <c r="C1382" s="28"/>
      <c r="D1382" s="24"/>
      <c r="E1382" s="24"/>
      <c r="F1382" s="28"/>
      <c r="G1382" s="24"/>
      <c r="H1382" s="24"/>
      <c r="I1382" s="28"/>
      <c r="J1382" s="28"/>
      <c r="K1382" s="75"/>
      <c r="L1382" s="75"/>
    </row>
    <row r="1383" spans="1:12" ht="14.5" thickBot="1">
      <c r="A1383" s="23"/>
      <c r="B1383" s="24"/>
      <c r="C1383" s="28"/>
      <c r="D1383" s="24"/>
      <c r="E1383" s="24"/>
      <c r="F1383" s="28"/>
      <c r="G1383" s="24"/>
      <c r="H1383" s="24"/>
      <c r="I1383" s="28"/>
      <c r="J1383" s="28"/>
      <c r="K1383" s="75"/>
      <c r="L1383" s="75"/>
    </row>
    <row r="1384" spans="1:12" ht="14.5" thickBot="1">
      <c r="A1384" s="23"/>
      <c r="B1384" s="24"/>
      <c r="C1384" s="28"/>
      <c r="D1384" s="24"/>
      <c r="E1384" s="24"/>
      <c r="F1384" s="28"/>
      <c r="G1384" s="24"/>
      <c r="H1384" s="24"/>
      <c r="I1384" s="28"/>
      <c r="J1384" s="28"/>
      <c r="K1384" s="75"/>
      <c r="L1384" s="75"/>
    </row>
    <row r="1385" spans="1:12" ht="14.5" thickBot="1">
      <c r="A1385" s="23"/>
      <c r="B1385" s="24"/>
      <c r="C1385" s="28"/>
      <c r="D1385" s="24"/>
      <c r="E1385" s="24"/>
      <c r="F1385" s="28"/>
      <c r="G1385" s="24"/>
      <c r="H1385" s="24"/>
      <c r="I1385" s="28"/>
      <c r="J1385" s="28"/>
      <c r="K1385" s="75"/>
      <c r="L1385" s="75"/>
    </row>
    <row r="1386" spans="1:12" ht="14.5" thickBot="1">
      <c r="A1386" s="23"/>
      <c r="B1386" s="24"/>
      <c r="C1386" s="28"/>
      <c r="D1386" s="24"/>
      <c r="E1386" s="24"/>
      <c r="F1386" s="28"/>
      <c r="G1386" s="24"/>
      <c r="H1386" s="24"/>
      <c r="I1386" s="28"/>
      <c r="J1386" s="28"/>
      <c r="K1386" s="75"/>
      <c r="L1386" s="75"/>
    </row>
    <row r="1387" spans="1:12" ht="14.5" thickBot="1">
      <c r="A1387" s="23"/>
      <c r="B1387" s="24"/>
      <c r="C1387" s="28"/>
      <c r="D1387" s="24"/>
      <c r="E1387" s="24"/>
      <c r="F1387" s="28"/>
      <c r="G1387" s="24"/>
      <c r="H1387" s="24"/>
      <c r="I1387" s="28"/>
      <c r="J1387" s="28"/>
      <c r="K1387" s="75"/>
      <c r="L1387" s="75"/>
    </row>
    <row r="1388" spans="1:12" ht="14.5" thickBot="1">
      <c r="A1388" s="23"/>
      <c r="B1388" s="24"/>
      <c r="C1388" s="28"/>
      <c r="D1388" s="24"/>
      <c r="E1388" s="24"/>
      <c r="F1388" s="28"/>
      <c r="G1388" s="24"/>
      <c r="H1388" s="24"/>
      <c r="I1388" s="28"/>
      <c r="J1388" s="28"/>
      <c r="K1388" s="75"/>
      <c r="L1388" s="75"/>
    </row>
    <row r="1389" spans="1:12" ht="14.5" thickBot="1">
      <c r="A1389" s="23"/>
      <c r="B1389" s="24"/>
      <c r="C1389" s="28"/>
      <c r="D1389" s="24"/>
      <c r="E1389" s="24"/>
      <c r="F1389" s="28"/>
      <c r="G1389" s="24"/>
      <c r="H1389" s="24"/>
      <c r="I1389" s="28"/>
      <c r="J1389" s="28"/>
      <c r="K1389" s="75"/>
      <c r="L1389" s="75"/>
    </row>
    <row r="1390" spans="1:12" ht="14.5" thickBot="1">
      <c r="A1390" s="23"/>
      <c r="B1390" s="24"/>
      <c r="C1390" s="28"/>
      <c r="D1390" s="24"/>
      <c r="E1390" s="24"/>
      <c r="F1390" s="28"/>
      <c r="G1390" s="24"/>
      <c r="H1390" s="24"/>
      <c r="I1390" s="28"/>
      <c r="J1390" s="28"/>
      <c r="K1390" s="75"/>
      <c r="L1390" s="75"/>
    </row>
    <row r="1391" spans="1:12" ht="14.5" thickBot="1">
      <c r="A1391" s="23"/>
      <c r="B1391" s="24"/>
      <c r="C1391" s="28"/>
      <c r="D1391" s="24"/>
      <c r="E1391" s="24"/>
      <c r="F1391" s="28"/>
      <c r="G1391" s="24"/>
      <c r="H1391" s="24"/>
      <c r="I1391" s="28"/>
      <c r="J1391" s="28"/>
      <c r="K1391" s="75"/>
      <c r="L1391" s="75"/>
    </row>
    <row r="1392" spans="1:12" ht="14">
      <c r="A1392" s="25"/>
      <c r="B1392" s="26"/>
      <c r="C1392" s="29"/>
      <c r="D1392" s="26"/>
      <c r="E1392" s="26"/>
      <c r="F1392" s="29"/>
      <c r="G1392" s="26"/>
      <c r="H1392" s="26"/>
      <c r="I1392" s="29"/>
      <c r="J1392" s="29"/>
      <c r="K1392" s="134"/>
      <c r="L1392" s="134"/>
    </row>
  </sheetData>
  <mergeCells count="2">
    <mergeCell ref="A1:B2"/>
    <mergeCell ref="C1:I2"/>
  </mergeCells>
  <phoneticPr fontId="8" type="noConversion"/>
  <pageMargins left="0.7" right="0.7" top="0.75" bottom="0.75" header="0.3" footer="0.3"/>
  <pageSetup scale="86" fitToHeight="10" orientation="landscape" r:id="rId1"/>
  <headerFooter>
    <oddHeader xml:space="preserve">&amp;C&amp;"-,Bold"AUSMASA AAS-004 Low and no enrolment </oddHeader>
  </headerFooter>
  <drawing r:id="rId2"/>
  <tableParts count="1">
    <tablePart r:id="rId3"/>
  </tableParts>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Title="Other (Manual Entry) Stakeholder" error="You're entering a new stakeholder type. Before continuing please confirm the stakeholder you're entering is not already in the list. _x000a__x000a_Would you like to continue to use this stakeholder?" xr:uid="{6C6D6946-BE35-40A6-96CE-81BCA08A5132}">
          <x14:formula1>
            <xm:f>SOURCE!$B$3:$B$14</xm:f>
          </x14:formula1>
          <xm:sqref>D4:D1048576</xm:sqref>
        </x14:dataValidation>
        <x14:dataValidation type="list" allowBlank="1" showInputMessage="1" showErrorMessage="1" xr:uid="{58AB240B-6B57-4731-B180-8568C4C17718}">
          <x14:formula1>
            <xm:f>SOURCE!$B$17:$B$25</xm:f>
          </x14:formula1>
          <xm:sqref>E4:E1048576</xm:sqref>
        </x14:dataValidation>
        <x14:dataValidation type="list" allowBlank="1" showInputMessage="1" showErrorMessage="1" xr:uid="{20F3262C-3ACE-40F2-AB0D-54B33F4F1AD2}">
          <x14:formula1>
            <xm:f>SOURCE!$B$34:$B$42</xm:f>
          </x14:formula1>
          <xm:sqref>J4:J1048576</xm:sqref>
        </x14:dataValidation>
        <x14:dataValidation type="list" allowBlank="1" showInputMessage="1" showErrorMessage="1" xr:uid="{5675B6C6-AF1E-4CB3-8308-A8A85E61F526}">
          <x14:formula1>
            <xm:f>'Reference Data'!$C$2:$C$5</xm:f>
          </x14:formula1>
          <xm:sqref>H4:H1392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7380-E537-47A0-A3F1-CD5ADF971A01}">
  <dimension ref="A1:Q5"/>
  <sheetViews>
    <sheetView showGridLines="0" zoomScale="70" zoomScaleNormal="70" workbookViewId="0">
      <selection activeCell="D4" sqref="D4"/>
    </sheetView>
  </sheetViews>
  <sheetFormatPr defaultColWidth="9.1796875" defaultRowHeight="14"/>
  <cols>
    <col min="1" max="1" width="34.26953125" style="2" customWidth="1"/>
    <col min="2" max="3" width="32" style="2" customWidth="1"/>
    <col min="4" max="4" width="99.1796875" style="2" customWidth="1"/>
    <col min="5" max="5" width="107.453125" style="2" customWidth="1"/>
    <col min="6" max="6" width="67" style="2" customWidth="1"/>
    <col min="7" max="7" width="105.54296875" style="2" customWidth="1"/>
    <col min="8" max="8" width="38.453125" style="2" customWidth="1"/>
    <col min="9" max="9" width="49" style="2" customWidth="1"/>
    <col min="10" max="10" width="31" style="2" customWidth="1"/>
    <col min="11" max="11" width="34.453125" style="2" customWidth="1"/>
    <col min="12" max="12" width="16.453125" style="2" customWidth="1"/>
    <col min="13" max="13" width="45.54296875" style="2" customWidth="1"/>
    <col min="14" max="16384" width="9.1796875" style="2"/>
  </cols>
  <sheetData>
    <row r="1" spans="1:17" ht="79.900000000000006" customHeight="1">
      <c r="A1" s="9"/>
      <c r="B1" s="125" t="str">
        <f>"Dispute Resolution Process: " &amp; 'Project overview '!C3</f>
        <v>Dispute Resolution Process: Critical Control Management for Mine Site Supervisors</v>
      </c>
      <c r="C1" s="13"/>
      <c r="D1" s="13"/>
      <c r="E1" s="13"/>
      <c r="F1" s="13"/>
      <c r="G1" s="13"/>
      <c r="H1" s="16"/>
      <c r="I1" s="16"/>
      <c r="J1" s="16"/>
      <c r="K1" s="16"/>
      <c r="L1" s="16"/>
      <c r="M1" s="16"/>
      <c r="N1" s="16"/>
      <c r="O1" s="16"/>
      <c r="P1" s="16"/>
      <c r="Q1" s="16"/>
    </row>
    <row r="2" spans="1:17" ht="9.75" customHeight="1">
      <c r="A2" s="8"/>
      <c r="B2" s="8"/>
      <c r="C2" s="8"/>
      <c r="D2" s="8"/>
      <c r="E2" s="8"/>
      <c r="F2" s="8"/>
      <c r="G2" s="8"/>
    </row>
    <row r="3" spans="1:17" ht="28" customHeight="1">
      <c r="A3" s="10" t="s">
        <v>354</v>
      </c>
      <c r="B3" s="10" t="s">
        <v>286</v>
      </c>
      <c r="C3" s="10" t="s">
        <v>493</v>
      </c>
      <c r="D3" s="10" t="s">
        <v>1074</v>
      </c>
      <c r="E3" s="10" t="s">
        <v>1075</v>
      </c>
      <c r="F3" s="10" t="s">
        <v>1076</v>
      </c>
      <c r="G3" s="10" t="s">
        <v>1077</v>
      </c>
      <c r="H3" s="11"/>
      <c r="I3" s="11"/>
      <c r="J3" s="11"/>
      <c r="K3" s="11"/>
      <c r="L3" s="11"/>
      <c r="M3" s="11"/>
    </row>
    <row r="4" spans="1:17" ht="409.5">
      <c r="A4" s="17" t="s">
        <v>331</v>
      </c>
      <c r="B4" s="17" t="s">
        <v>1078</v>
      </c>
      <c r="C4" s="17" t="s">
        <v>1079</v>
      </c>
      <c r="D4" s="66" t="s">
        <v>1080</v>
      </c>
      <c r="E4" s="66" t="s">
        <v>1218</v>
      </c>
      <c r="F4" s="71" t="s">
        <v>1081</v>
      </c>
      <c r="G4" s="71" t="s">
        <v>1082</v>
      </c>
    </row>
    <row r="5" spans="1:17" ht="409.5">
      <c r="A5" s="17" t="s">
        <v>1083</v>
      </c>
      <c r="B5" s="17" t="s">
        <v>1084</v>
      </c>
      <c r="C5" s="17" t="s">
        <v>1085</v>
      </c>
      <c r="D5" s="67" t="s">
        <v>1086</v>
      </c>
      <c r="E5" s="66" t="s">
        <v>1219</v>
      </c>
      <c r="F5" s="66" t="s">
        <v>1087</v>
      </c>
      <c r="G5" s="70" t="s">
        <v>1088</v>
      </c>
    </row>
  </sheetData>
  <pageMargins left="0.7" right="0.7" top="0.75" bottom="0.75" header="0.3" footer="0.3"/>
  <pageSetup paperSize="9" orientation="landscape" r:id="rId1"/>
  <headerFooter>
    <oddHeader xml:space="preserve">&amp;C&amp;"-,Bold"AUSMASA AAS-004 Low and no enrolment </oddHeader>
  </headerFooter>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B195C06C-616E-40A3-98A0-DC1D34F44B6F}">
          <x14:formula1>
            <xm:f>'Reference Data'!$C$3:$C$5</xm:f>
          </x14:formula1>
          <xm:sqref>H4</xm:sqref>
        </x14:dataValidation>
        <x14:dataValidation type="list" errorStyle="warning" allowBlank="1" showInputMessage="1" showErrorMessage="1" error="You're entering a new stakeholder type. Before continuing please confirm the stakeholder you're entering is not already in the list. _x000a__x000a_Would you like to continue to use this stakeholder?" xr:uid="{3A5CB36B-5816-434C-8494-5E221A8FD613}">
          <x14:formula1>
            <xm:f>'Reference Data'!$A$2:$A$12</xm:f>
          </x14:formula1>
          <xm:sqref>C4:C5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E0AD-70E4-4204-9EC0-29AC6C27B4D3}">
  <sheetPr>
    <pageSetUpPr autoPageBreaks="0"/>
  </sheetPr>
  <dimension ref="A1:L370"/>
  <sheetViews>
    <sheetView topLeftCell="B80" zoomScale="78" zoomScaleNormal="78" workbookViewId="0">
      <selection activeCell="E80" sqref="E80"/>
    </sheetView>
  </sheetViews>
  <sheetFormatPr defaultColWidth="9.1796875" defaultRowHeight="14.25" customHeight="1"/>
  <cols>
    <col min="1" max="1" width="16" style="61" customWidth="1"/>
    <col min="2" max="2" width="16.453125" style="61" bestFit="1" customWidth="1"/>
    <col min="3" max="3" width="46.1796875" style="64" customWidth="1"/>
    <col min="4" max="4" width="19.453125" style="64" customWidth="1"/>
    <col min="5" max="5" width="180.453125" style="64" customWidth="1"/>
    <col min="6" max="6" width="153.81640625" style="64" customWidth="1"/>
    <col min="7" max="16384" width="9.1796875" style="55"/>
  </cols>
  <sheetData>
    <row r="1" spans="1:12" s="54" customFormat="1" ht="79.5" customHeight="1">
      <c r="A1" s="9"/>
      <c r="B1" s="9"/>
      <c r="C1" s="125" t="str">
        <f>"Engagement Activities: " &amp; 'Project overview '!C3</f>
        <v>Engagement Activities: Critical Control Management for Mine Site Supervisors</v>
      </c>
      <c r="E1" s="82"/>
      <c r="F1" s="82"/>
      <c r="G1" s="9"/>
      <c r="H1" s="9"/>
      <c r="I1" s="9"/>
      <c r="J1" s="9"/>
      <c r="K1" s="9"/>
      <c r="L1" s="9"/>
    </row>
    <row r="2" spans="1:12" ht="14">
      <c r="A2" s="137" t="s">
        <v>113</v>
      </c>
      <c r="B2" s="137"/>
      <c r="C2" s="137"/>
      <c r="D2" s="137"/>
      <c r="E2" s="137"/>
      <c r="F2" s="137"/>
      <c r="G2" s="137"/>
      <c r="H2" s="137"/>
      <c r="I2" s="137"/>
      <c r="J2" s="2"/>
      <c r="K2" s="2"/>
      <c r="L2" s="2"/>
    </row>
    <row r="3" spans="1:12" ht="14">
      <c r="A3" s="137"/>
      <c r="B3" s="137"/>
      <c r="C3" s="137"/>
      <c r="D3" s="137"/>
      <c r="E3" s="137"/>
      <c r="F3" s="137"/>
      <c r="G3" s="137"/>
      <c r="H3" s="137"/>
      <c r="I3" s="137"/>
      <c r="J3" s="2"/>
      <c r="K3" s="2"/>
      <c r="L3" s="2"/>
    </row>
    <row r="4" spans="1:12" s="60" customFormat="1" ht="29.15" customHeight="1">
      <c r="A4" s="56" t="s">
        <v>114</v>
      </c>
      <c r="B4" s="57" t="s">
        <v>115</v>
      </c>
      <c r="C4" s="58" t="s">
        <v>116</v>
      </c>
      <c r="D4" s="58" t="s">
        <v>117</v>
      </c>
      <c r="E4" s="58" t="s">
        <v>1114</v>
      </c>
      <c r="F4" s="59"/>
      <c r="G4" s="59"/>
      <c r="H4" s="59"/>
      <c r="I4" s="59"/>
      <c r="J4" s="59"/>
      <c r="K4" s="59"/>
    </row>
    <row r="5" spans="1:12" ht="42">
      <c r="A5" s="81">
        <v>45944</v>
      </c>
      <c r="B5" s="81" t="s">
        <v>118</v>
      </c>
      <c r="C5" s="80" t="s">
        <v>119</v>
      </c>
      <c r="D5" s="98">
        <v>2</v>
      </c>
      <c r="E5" s="80" t="s">
        <v>120</v>
      </c>
      <c r="F5" s="2"/>
      <c r="G5" s="2"/>
      <c r="H5" s="2"/>
      <c r="I5" s="2"/>
      <c r="J5" s="2"/>
      <c r="K5" s="2"/>
    </row>
    <row r="6" spans="1:12" ht="112">
      <c r="A6" s="83">
        <v>45979</v>
      </c>
      <c r="B6" s="83" t="s">
        <v>121</v>
      </c>
      <c r="C6" s="84" t="s">
        <v>122</v>
      </c>
      <c r="D6" s="33">
        <v>15</v>
      </c>
      <c r="E6" s="84" t="s">
        <v>1203</v>
      </c>
      <c r="F6" s="2"/>
      <c r="G6" s="2"/>
      <c r="H6" s="2"/>
      <c r="I6" s="2"/>
      <c r="J6" s="2"/>
      <c r="K6" s="2"/>
    </row>
    <row r="7" spans="1:12" ht="28">
      <c r="A7" s="83">
        <v>45982</v>
      </c>
      <c r="B7" s="83" t="s">
        <v>118</v>
      </c>
      <c r="C7" s="84" t="s">
        <v>123</v>
      </c>
      <c r="D7" s="33"/>
      <c r="E7" s="84"/>
      <c r="F7" s="2"/>
      <c r="G7" s="2"/>
      <c r="H7" s="2"/>
      <c r="I7" s="2"/>
      <c r="J7" s="2"/>
      <c r="K7" s="2"/>
    </row>
    <row r="8" spans="1:12" ht="28">
      <c r="A8" s="83">
        <v>45982</v>
      </c>
      <c r="B8" s="83" t="s">
        <v>118</v>
      </c>
      <c r="C8" s="84" t="s">
        <v>124</v>
      </c>
      <c r="D8" s="33"/>
      <c r="E8" s="84"/>
      <c r="F8" s="2"/>
      <c r="G8" s="2"/>
      <c r="H8" s="2"/>
      <c r="I8" s="2"/>
      <c r="J8" s="2"/>
      <c r="K8" s="2"/>
    </row>
    <row r="9" spans="1:12" ht="14">
      <c r="A9" s="83">
        <v>45987</v>
      </c>
      <c r="B9" s="83" t="s">
        <v>118</v>
      </c>
      <c r="C9" s="84" t="s">
        <v>125</v>
      </c>
      <c r="D9" s="33"/>
      <c r="E9" s="84"/>
      <c r="F9" s="2"/>
      <c r="G9" s="2"/>
      <c r="H9" s="2"/>
      <c r="I9" s="2"/>
      <c r="J9" s="2"/>
      <c r="K9" s="2"/>
    </row>
    <row r="10" spans="1:12" ht="154">
      <c r="A10" s="83">
        <v>46007</v>
      </c>
      <c r="B10" s="83" t="s">
        <v>121</v>
      </c>
      <c r="C10" s="84" t="s">
        <v>126</v>
      </c>
      <c r="D10" s="33">
        <v>15</v>
      </c>
      <c r="E10" s="84" t="s">
        <v>1202</v>
      </c>
      <c r="F10" s="2"/>
      <c r="G10" s="2"/>
      <c r="H10" s="2"/>
      <c r="I10" s="2"/>
      <c r="J10" s="2"/>
      <c r="K10" s="2"/>
    </row>
    <row r="11" spans="1:12" ht="154">
      <c r="A11" s="83">
        <v>46050</v>
      </c>
      <c r="B11" s="83" t="s">
        <v>121</v>
      </c>
      <c r="C11" s="84" t="s">
        <v>127</v>
      </c>
      <c r="D11" s="33">
        <v>1</v>
      </c>
      <c r="E11" s="84" t="s">
        <v>1204</v>
      </c>
      <c r="F11" s="2"/>
      <c r="G11" s="2"/>
      <c r="H11" s="2"/>
      <c r="I11" s="2"/>
      <c r="J11" s="2"/>
      <c r="K11" s="2"/>
    </row>
    <row r="12" spans="1:12" ht="126">
      <c r="A12" s="83">
        <v>46050</v>
      </c>
      <c r="B12" s="83" t="s">
        <v>121</v>
      </c>
      <c r="C12" s="84" t="s">
        <v>127</v>
      </c>
      <c r="D12" s="33">
        <v>1</v>
      </c>
      <c r="E12" s="84" t="s">
        <v>128</v>
      </c>
      <c r="F12" s="2"/>
      <c r="G12" s="2"/>
      <c r="H12" s="2"/>
      <c r="I12" s="2"/>
      <c r="J12" s="2"/>
      <c r="K12" s="2"/>
    </row>
    <row r="13" spans="1:12" ht="98">
      <c r="A13" s="83">
        <v>46051</v>
      </c>
      <c r="B13" s="83" t="s">
        <v>121</v>
      </c>
      <c r="C13" s="84" t="s">
        <v>127</v>
      </c>
      <c r="D13" s="33">
        <v>1</v>
      </c>
      <c r="E13" s="84" t="s">
        <v>1205</v>
      </c>
      <c r="F13" s="2"/>
      <c r="G13" s="2"/>
      <c r="H13" s="2"/>
      <c r="I13" s="2"/>
      <c r="J13" s="2"/>
      <c r="K13" s="2"/>
    </row>
    <row r="14" spans="1:12" ht="126">
      <c r="A14" s="83">
        <v>46051</v>
      </c>
      <c r="B14" s="83" t="s">
        <v>121</v>
      </c>
      <c r="C14" s="84" t="s">
        <v>127</v>
      </c>
      <c r="D14" s="33">
        <v>1</v>
      </c>
      <c r="E14" s="84" t="s">
        <v>129</v>
      </c>
      <c r="F14" s="2"/>
      <c r="G14" s="2"/>
      <c r="H14" s="2"/>
      <c r="I14" s="2"/>
      <c r="J14" s="2"/>
      <c r="K14" s="2"/>
    </row>
    <row r="15" spans="1:12" ht="154">
      <c r="A15" s="83">
        <v>46051</v>
      </c>
      <c r="B15" s="83" t="s">
        <v>121</v>
      </c>
      <c r="C15" s="84" t="s">
        <v>127</v>
      </c>
      <c r="D15" s="33">
        <v>1</v>
      </c>
      <c r="E15" s="84" t="s">
        <v>1206</v>
      </c>
      <c r="F15" s="2"/>
      <c r="G15" s="2"/>
      <c r="H15" s="2"/>
      <c r="I15" s="2"/>
      <c r="J15" s="2"/>
      <c r="K15" s="2"/>
    </row>
    <row r="16" spans="1:12" ht="70">
      <c r="A16" s="83">
        <v>46055</v>
      </c>
      <c r="B16" s="83" t="s">
        <v>121</v>
      </c>
      <c r="C16" s="84" t="s">
        <v>127</v>
      </c>
      <c r="D16" s="33">
        <v>1</v>
      </c>
      <c r="E16" s="84" t="s">
        <v>1207</v>
      </c>
      <c r="F16" s="2"/>
      <c r="G16" s="2"/>
      <c r="H16" s="2"/>
      <c r="I16" s="2"/>
      <c r="J16" s="2"/>
      <c r="K16" s="2"/>
    </row>
    <row r="17" spans="1:11" ht="84">
      <c r="A17" s="83">
        <v>46056</v>
      </c>
      <c r="B17" s="83" t="s">
        <v>121</v>
      </c>
      <c r="C17" s="84" t="s">
        <v>127</v>
      </c>
      <c r="D17" s="33">
        <v>1</v>
      </c>
      <c r="E17" s="84" t="s">
        <v>130</v>
      </c>
      <c r="F17" s="2"/>
      <c r="G17" s="2"/>
      <c r="H17" s="2"/>
      <c r="I17" s="2"/>
      <c r="J17" s="2"/>
      <c r="K17" s="2"/>
    </row>
    <row r="18" spans="1:11" ht="70">
      <c r="A18" s="83">
        <v>46056</v>
      </c>
      <c r="B18" s="83" t="s">
        <v>121</v>
      </c>
      <c r="C18" s="84" t="s">
        <v>127</v>
      </c>
      <c r="D18" s="33">
        <v>1</v>
      </c>
      <c r="E18" s="84" t="s">
        <v>131</v>
      </c>
      <c r="F18" s="2"/>
      <c r="G18" s="2"/>
      <c r="H18" s="2"/>
      <c r="I18" s="2"/>
      <c r="J18" s="2"/>
      <c r="K18" s="2"/>
    </row>
    <row r="19" spans="1:11" ht="98">
      <c r="A19" s="83">
        <v>46059</v>
      </c>
      <c r="B19" s="83" t="s">
        <v>121</v>
      </c>
      <c r="C19" s="84" t="s">
        <v>127</v>
      </c>
      <c r="D19" s="33">
        <v>1</v>
      </c>
      <c r="E19" s="84" t="s">
        <v>132</v>
      </c>
      <c r="F19" s="2"/>
      <c r="G19" s="2"/>
      <c r="H19" s="2"/>
      <c r="I19" s="2"/>
      <c r="J19" s="2"/>
      <c r="K19" s="2"/>
    </row>
    <row r="20" spans="1:11" ht="140">
      <c r="A20" s="83">
        <v>46070</v>
      </c>
      <c r="B20" s="83" t="s">
        <v>121</v>
      </c>
      <c r="C20" s="84" t="s">
        <v>133</v>
      </c>
      <c r="D20" s="33">
        <v>12</v>
      </c>
      <c r="E20" s="84" t="s">
        <v>134</v>
      </c>
      <c r="F20" s="2"/>
      <c r="G20" s="2"/>
      <c r="H20" s="2"/>
      <c r="I20" s="2"/>
      <c r="J20" s="2"/>
      <c r="K20" s="2"/>
    </row>
    <row r="21" spans="1:11" ht="140">
      <c r="A21" s="81">
        <v>46076</v>
      </c>
      <c r="B21" s="81" t="s">
        <v>118</v>
      </c>
      <c r="C21" s="80" t="s">
        <v>135</v>
      </c>
      <c r="D21" s="98">
        <v>2</v>
      </c>
      <c r="E21" s="80" t="s">
        <v>136</v>
      </c>
      <c r="F21" s="2"/>
      <c r="G21" s="2"/>
      <c r="H21" s="2"/>
      <c r="I21" s="2"/>
      <c r="J21" s="2"/>
      <c r="K21" s="2"/>
    </row>
    <row r="22" spans="1:11" ht="409.5">
      <c r="A22" s="83">
        <v>46078</v>
      </c>
      <c r="B22" s="83" t="s">
        <v>137</v>
      </c>
      <c r="C22" s="84" t="s">
        <v>138</v>
      </c>
      <c r="D22" s="33">
        <v>5</v>
      </c>
      <c r="E22" s="84" t="s">
        <v>139</v>
      </c>
      <c r="F22" s="2"/>
      <c r="G22" s="2"/>
      <c r="H22" s="2"/>
      <c r="I22" s="2"/>
      <c r="J22" s="2"/>
      <c r="K22" s="2"/>
    </row>
    <row r="23" spans="1:11" ht="409.5">
      <c r="A23" s="83">
        <v>46093</v>
      </c>
      <c r="B23" s="83" t="s">
        <v>137</v>
      </c>
      <c r="C23" s="84" t="s">
        <v>140</v>
      </c>
      <c r="D23" s="33">
        <v>20</v>
      </c>
      <c r="E23" s="84" t="s">
        <v>141</v>
      </c>
      <c r="F23" s="2"/>
      <c r="G23" s="2"/>
      <c r="H23" s="2"/>
      <c r="I23" s="2"/>
      <c r="J23" s="2"/>
      <c r="K23" s="2"/>
    </row>
    <row r="24" spans="1:11" ht="98">
      <c r="A24" s="83">
        <v>46097</v>
      </c>
      <c r="B24" s="83" t="s">
        <v>142</v>
      </c>
      <c r="C24" s="84" t="s">
        <v>143</v>
      </c>
      <c r="D24" s="33">
        <v>1</v>
      </c>
      <c r="E24" s="84" t="s">
        <v>144</v>
      </c>
      <c r="F24" s="2"/>
      <c r="G24" s="2"/>
      <c r="H24" s="2"/>
      <c r="I24" s="2"/>
      <c r="J24" s="2"/>
      <c r="K24" s="2"/>
    </row>
    <row r="25" spans="1:11" ht="322">
      <c r="A25" s="85">
        <v>46101</v>
      </c>
      <c r="B25" s="83" t="s">
        <v>121</v>
      </c>
      <c r="C25" s="84" t="s">
        <v>145</v>
      </c>
      <c r="D25" s="78">
        <v>8</v>
      </c>
      <c r="E25" s="84" t="s">
        <v>1208</v>
      </c>
      <c r="F25" s="2"/>
      <c r="G25" s="2"/>
      <c r="H25" s="2"/>
      <c r="I25" s="2"/>
      <c r="J25" s="2"/>
      <c r="K25" s="2"/>
    </row>
    <row r="26" spans="1:11" ht="224">
      <c r="A26" s="83">
        <v>46108</v>
      </c>
      <c r="B26" s="83" t="s">
        <v>121</v>
      </c>
      <c r="C26" s="84" t="s">
        <v>143</v>
      </c>
      <c r="D26" s="33">
        <v>1</v>
      </c>
      <c r="E26" s="84" t="s">
        <v>146</v>
      </c>
      <c r="F26" s="2"/>
      <c r="G26" s="2"/>
      <c r="H26" s="2"/>
      <c r="I26" s="2"/>
      <c r="J26" s="2"/>
      <c r="K26" s="2"/>
    </row>
    <row r="27" spans="1:11" ht="409.5">
      <c r="A27" s="87">
        <v>46111</v>
      </c>
      <c r="B27" s="83" t="s">
        <v>121</v>
      </c>
      <c r="C27" s="84" t="s">
        <v>147</v>
      </c>
      <c r="D27" s="78">
        <v>9</v>
      </c>
      <c r="E27" s="84" t="s">
        <v>1209</v>
      </c>
      <c r="F27" s="2"/>
      <c r="G27" s="2"/>
      <c r="H27" s="2"/>
      <c r="I27" s="2"/>
      <c r="J27" s="2"/>
      <c r="K27" s="2"/>
    </row>
    <row r="28" spans="1:11" ht="112">
      <c r="A28" s="83">
        <v>46112</v>
      </c>
      <c r="B28" s="83" t="s">
        <v>121</v>
      </c>
      <c r="C28" s="84" t="s">
        <v>143</v>
      </c>
      <c r="D28" s="33">
        <v>1</v>
      </c>
      <c r="E28" s="84" t="s">
        <v>148</v>
      </c>
      <c r="F28" s="2"/>
      <c r="G28" s="2"/>
      <c r="H28" s="2"/>
      <c r="I28" s="2"/>
      <c r="J28" s="2"/>
      <c r="K28" s="2"/>
    </row>
    <row r="29" spans="1:11" ht="409.5">
      <c r="A29" s="83">
        <v>46114</v>
      </c>
      <c r="B29" s="83" t="s">
        <v>149</v>
      </c>
      <c r="C29" s="84" t="s">
        <v>150</v>
      </c>
      <c r="D29" s="33">
        <v>5</v>
      </c>
      <c r="E29" s="84" t="s">
        <v>151</v>
      </c>
      <c r="F29" s="2"/>
      <c r="G29" s="2"/>
      <c r="H29" s="2"/>
      <c r="I29" s="2"/>
      <c r="J29" s="2"/>
      <c r="K29" s="2"/>
    </row>
    <row r="30" spans="1:11" ht="409.5">
      <c r="A30" s="83">
        <v>46120</v>
      </c>
      <c r="B30" s="83" t="s">
        <v>149</v>
      </c>
      <c r="C30" s="84" t="s">
        <v>150</v>
      </c>
      <c r="D30" s="33"/>
      <c r="E30" s="73" t="s">
        <v>152</v>
      </c>
      <c r="F30" s="2"/>
      <c r="G30" s="2"/>
      <c r="H30" s="2"/>
      <c r="I30" s="2"/>
      <c r="J30" s="2"/>
      <c r="K30" s="2"/>
    </row>
    <row r="31" spans="1:11" ht="409.5">
      <c r="A31" s="83">
        <v>46126</v>
      </c>
      <c r="B31" s="83" t="s">
        <v>153</v>
      </c>
      <c r="C31" s="84" t="s">
        <v>154</v>
      </c>
      <c r="D31" s="33">
        <v>1</v>
      </c>
      <c r="E31" s="84" t="s">
        <v>155</v>
      </c>
      <c r="F31" s="2"/>
      <c r="G31" s="2"/>
      <c r="H31" s="2"/>
      <c r="I31" s="2"/>
      <c r="J31" s="2"/>
      <c r="K31" s="2"/>
    </row>
    <row r="32" spans="1:11" ht="409.5">
      <c r="A32" s="83">
        <v>46127</v>
      </c>
      <c r="B32" s="83" t="s">
        <v>121</v>
      </c>
      <c r="C32" s="84" t="s">
        <v>154</v>
      </c>
      <c r="D32" s="33">
        <v>1</v>
      </c>
      <c r="E32" s="84" t="s">
        <v>156</v>
      </c>
      <c r="F32" s="2"/>
      <c r="G32" s="2"/>
      <c r="H32" s="2"/>
      <c r="I32" s="2"/>
      <c r="J32" s="2"/>
      <c r="K32" s="2"/>
    </row>
    <row r="33" spans="1:11" ht="409.5">
      <c r="A33" s="83">
        <v>46128</v>
      </c>
      <c r="B33" s="83" t="s">
        <v>121</v>
      </c>
      <c r="C33" s="84" t="s">
        <v>157</v>
      </c>
      <c r="D33" s="33">
        <v>1</v>
      </c>
      <c r="E33" s="84" t="s">
        <v>158</v>
      </c>
      <c r="F33" s="2"/>
      <c r="G33" s="2"/>
      <c r="H33" s="2"/>
      <c r="I33" s="2"/>
      <c r="J33" s="2"/>
      <c r="K33" s="2"/>
    </row>
    <row r="34" spans="1:11" ht="42">
      <c r="A34" s="81">
        <v>46128</v>
      </c>
      <c r="B34" s="81" t="s">
        <v>118</v>
      </c>
      <c r="C34" s="80" t="s">
        <v>159</v>
      </c>
      <c r="D34" s="98">
        <v>2</v>
      </c>
      <c r="E34" s="80" t="s">
        <v>160</v>
      </c>
      <c r="F34" s="2"/>
      <c r="G34" s="2"/>
      <c r="H34" s="2"/>
      <c r="I34" s="2"/>
      <c r="J34" s="2"/>
      <c r="K34" s="2"/>
    </row>
    <row r="35" spans="1:11" ht="308">
      <c r="A35" s="83">
        <v>46132</v>
      </c>
      <c r="B35" s="83" t="s">
        <v>121</v>
      </c>
      <c r="C35" s="84" t="s">
        <v>154</v>
      </c>
      <c r="D35" s="33">
        <v>1</v>
      </c>
      <c r="E35" s="84" t="s">
        <v>161</v>
      </c>
      <c r="F35" s="2"/>
      <c r="G35" s="2"/>
      <c r="H35" s="2"/>
      <c r="I35" s="2"/>
      <c r="J35" s="2"/>
      <c r="K35" s="2"/>
    </row>
    <row r="36" spans="1:11" ht="252">
      <c r="A36" s="83">
        <v>46134</v>
      </c>
      <c r="B36" s="83" t="s">
        <v>121</v>
      </c>
      <c r="C36" s="84" t="s">
        <v>162</v>
      </c>
      <c r="D36" s="33">
        <v>1</v>
      </c>
      <c r="E36" s="84" t="s">
        <v>163</v>
      </c>
      <c r="F36" s="2"/>
      <c r="G36" s="2"/>
      <c r="H36" s="2"/>
      <c r="I36" s="2"/>
      <c r="J36" s="2"/>
      <c r="K36" s="2"/>
    </row>
    <row r="37" spans="1:11" ht="14">
      <c r="A37" s="83">
        <v>46142</v>
      </c>
      <c r="B37" s="83" t="s">
        <v>164</v>
      </c>
      <c r="C37" s="84" t="s">
        <v>165</v>
      </c>
      <c r="D37" s="33">
        <v>11</v>
      </c>
      <c r="E37" s="84" t="s">
        <v>166</v>
      </c>
      <c r="F37" s="2"/>
      <c r="G37" s="2"/>
      <c r="H37" s="2"/>
      <c r="I37" s="2"/>
      <c r="J37" s="2"/>
      <c r="K37" s="2"/>
    </row>
    <row r="38" spans="1:11" ht="126">
      <c r="A38" s="83">
        <v>46146</v>
      </c>
      <c r="B38" s="83" t="s">
        <v>121</v>
      </c>
      <c r="C38" s="84" t="s">
        <v>167</v>
      </c>
      <c r="D38" s="33">
        <v>1</v>
      </c>
      <c r="E38" s="84" t="s">
        <v>168</v>
      </c>
      <c r="F38" s="2"/>
      <c r="G38" s="2"/>
      <c r="H38" s="2"/>
      <c r="I38" s="2"/>
      <c r="J38" s="2"/>
      <c r="K38" s="2"/>
    </row>
    <row r="39" spans="1:11" ht="140">
      <c r="A39" s="83">
        <v>46146</v>
      </c>
      <c r="B39" s="83" t="s">
        <v>121</v>
      </c>
      <c r="C39" s="84" t="s">
        <v>167</v>
      </c>
      <c r="D39" s="33">
        <v>1</v>
      </c>
      <c r="E39" s="84" t="s">
        <v>169</v>
      </c>
      <c r="F39" s="2"/>
      <c r="G39" s="2"/>
      <c r="H39" s="2"/>
      <c r="I39" s="2"/>
      <c r="J39" s="2"/>
      <c r="K39" s="2"/>
    </row>
    <row r="40" spans="1:11" ht="14">
      <c r="A40" s="83">
        <v>46147</v>
      </c>
      <c r="B40" s="83" t="s">
        <v>164</v>
      </c>
      <c r="C40" s="84" t="s">
        <v>165</v>
      </c>
      <c r="D40" s="33">
        <v>5</v>
      </c>
      <c r="E40" s="84" t="s">
        <v>166</v>
      </c>
      <c r="F40" s="2"/>
      <c r="G40" s="2"/>
      <c r="H40" s="2"/>
      <c r="I40" s="2"/>
      <c r="J40" s="2"/>
      <c r="K40" s="2"/>
    </row>
    <row r="41" spans="1:11" ht="126">
      <c r="A41" s="83">
        <v>46148</v>
      </c>
      <c r="B41" s="83" t="s">
        <v>121</v>
      </c>
      <c r="C41" s="84" t="s">
        <v>167</v>
      </c>
      <c r="D41" s="33">
        <v>1</v>
      </c>
      <c r="E41" s="84" t="s">
        <v>1210</v>
      </c>
      <c r="F41" s="2"/>
      <c r="G41" s="2"/>
      <c r="H41" s="2"/>
      <c r="I41" s="2"/>
      <c r="J41" s="2"/>
      <c r="K41" s="2"/>
    </row>
    <row r="42" spans="1:11" ht="56">
      <c r="A42" s="83">
        <v>46151</v>
      </c>
      <c r="B42" s="83" t="s">
        <v>170</v>
      </c>
      <c r="C42" s="84" t="s">
        <v>171</v>
      </c>
      <c r="D42" s="33">
        <v>33</v>
      </c>
      <c r="E42" s="84" t="s">
        <v>1111</v>
      </c>
      <c r="F42" s="2"/>
      <c r="G42" s="2"/>
      <c r="H42" s="2"/>
      <c r="I42" s="2"/>
      <c r="J42" s="2"/>
      <c r="K42" s="2"/>
    </row>
    <row r="43" spans="1:11" ht="409.5">
      <c r="A43" s="83">
        <v>46154</v>
      </c>
      <c r="B43" s="83" t="s">
        <v>121</v>
      </c>
      <c r="C43" s="84" t="s">
        <v>167</v>
      </c>
      <c r="D43" s="33">
        <v>1</v>
      </c>
      <c r="E43" s="84" t="s">
        <v>173</v>
      </c>
      <c r="F43" s="2"/>
      <c r="G43" s="2"/>
      <c r="H43" s="2"/>
      <c r="I43" s="2"/>
      <c r="J43" s="2"/>
      <c r="K43" s="2"/>
    </row>
    <row r="44" spans="1:11" ht="14">
      <c r="A44" s="83">
        <v>46171</v>
      </c>
      <c r="B44" s="83" t="s">
        <v>121</v>
      </c>
      <c r="C44" s="84" t="s">
        <v>174</v>
      </c>
      <c r="D44" s="33">
        <v>1</v>
      </c>
      <c r="E44" s="84" t="s">
        <v>175</v>
      </c>
      <c r="F44" s="2"/>
      <c r="G44" s="2"/>
      <c r="H44" s="2"/>
      <c r="I44" s="2"/>
      <c r="J44" s="2"/>
      <c r="K44" s="2"/>
    </row>
    <row r="45" spans="1:11" s="62" customFormat="1" ht="28">
      <c r="A45" s="87">
        <v>46182</v>
      </c>
      <c r="B45" s="87" t="s">
        <v>121</v>
      </c>
      <c r="C45" s="88" t="s">
        <v>176</v>
      </c>
      <c r="D45" s="33">
        <v>1</v>
      </c>
      <c r="E45" s="84" t="s">
        <v>177</v>
      </c>
      <c r="F45" s="27"/>
      <c r="G45" s="27"/>
      <c r="H45" s="27"/>
      <c r="I45" s="27"/>
      <c r="J45" s="27"/>
      <c r="K45" s="27"/>
    </row>
    <row r="46" spans="1:11" ht="409.5">
      <c r="A46" s="83">
        <v>46183</v>
      </c>
      <c r="B46" s="83" t="s">
        <v>178</v>
      </c>
      <c r="C46" s="84" t="s">
        <v>179</v>
      </c>
      <c r="D46" s="33">
        <v>12</v>
      </c>
      <c r="E46" s="84" t="s">
        <v>180</v>
      </c>
      <c r="F46" s="2"/>
      <c r="G46" s="2"/>
      <c r="H46" s="2"/>
      <c r="I46" s="2"/>
      <c r="J46" s="2"/>
      <c r="K46" s="2"/>
    </row>
    <row r="47" spans="1:11" ht="126">
      <c r="A47" s="83">
        <v>46183</v>
      </c>
      <c r="B47" s="83" t="s">
        <v>153</v>
      </c>
      <c r="C47" s="84" t="s">
        <v>181</v>
      </c>
      <c r="D47" s="33">
        <v>1</v>
      </c>
      <c r="E47" s="84" t="s">
        <v>182</v>
      </c>
      <c r="F47" s="2"/>
      <c r="G47" s="2"/>
      <c r="H47" s="2"/>
      <c r="I47" s="2"/>
      <c r="J47" s="2"/>
      <c r="K47" s="2"/>
    </row>
    <row r="48" spans="1:11" ht="14">
      <c r="A48" s="83">
        <v>46185</v>
      </c>
      <c r="B48" s="83" t="s">
        <v>153</v>
      </c>
      <c r="C48" s="84" t="s">
        <v>181</v>
      </c>
      <c r="D48" s="33">
        <v>1</v>
      </c>
      <c r="E48" s="84" t="s">
        <v>183</v>
      </c>
      <c r="F48" s="2"/>
      <c r="G48" s="2"/>
      <c r="H48" s="2"/>
      <c r="I48" s="2"/>
      <c r="J48" s="2"/>
      <c r="K48" s="2"/>
    </row>
    <row r="49" spans="1:11" ht="14">
      <c r="A49" s="83">
        <v>46185</v>
      </c>
      <c r="B49" s="83" t="s">
        <v>153</v>
      </c>
      <c r="C49" s="84" t="s">
        <v>184</v>
      </c>
      <c r="D49" s="33">
        <v>2</v>
      </c>
      <c r="E49" s="84" t="s">
        <v>185</v>
      </c>
      <c r="F49" s="2"/>
      <c r="G49" s="2"/>
      <c r="H49" s="2"/>
      <c r="I49" s="2"/>
      <c r="J49" s="2"/>
      <c r="K49" s="2"/>
    </row>
    <row r="50" spans="1:11" ht="308">
      <c r="A50" s="83">
        <v>46185</v>
      </c>
      <c r="B50" s="83" t="s">
        <v>153</v>
      </c>
      <c r="C50" s="84" t="s">
        <v>186</v>
      </c>
      <c r="D50" s="33">
        <v>1</v>
      </c>
      <c r="E50" s="84" t="s">
        <v>187</v>
      </c>
      <c r="F50" s="2"/>
      <c r="G50" s="2"/>
      <c r="H50" s="2"/>
      <c r="I50" s="2"/>
      <c r="J50" s="2"/>
      <c r="K50" s="2"/>
    </row>
    <row r="51" spans="1:11" ht="409.5">
      <c r="A51" s="83">
        <v>46185</v>
      </c>
      <c r="B51" s="83" t="s">
        <v>153</v>
      </c>
      <c r="C51" s="84" t="s">
        <v>186</v>
      </c>
      <c r="D51" s="33">
        <v>1</v>
      </c>
      <c r="E51" s="84" t="s">
        <v>188</v>
      </c>
      <c r="F51" s="2"/>
      <c r="G51" s="2"/>
      <c r="H51" s="2"/>
      <c r="I51" s="2"/>
      <c r="J51" s="2"/>
      <c r="K51" s="2"/>
    </row>
    <row r="52" spans="1:11" ht="42">
      <c r="A52" s="83">
        <v>46188</v>
      </c>
      <c r="B52" s="83" t="s">
        <v>118</v>
      </c>
      <c r="C52" s="84" t="s">
        <v>189</v>
      </c>
      <c r="D52" s="33">
        <v>4</v>
      </c>
      <c r="E52" s="84" t="s">
        <v>1112</v>
      </c>
      <c r="F52" s="2"/>
      <c r="G52" s="2"/>
      <c r="H52" s="2"/>
      <c r="I52" s="2"/>
      <c r="J52" s="2"/>
      <c r="K52" s="2"/>
    </row>
    <row r="53" spans="1:11" ht="42">
      <c r="A53" s="83">
        <v>46188</v>
      </c>
      <c r="B53" s="83" t="s">
        <v>118</v>
      </c>
      <c r="C53" s="84" t="s">
        <v>189</v>
      </c>
      <c r="D53" s="33">
        <v>4</v>
      </c>
      <c r="E53" s="84" t="s">
        <v>1113</v>
      </c>
      <c r="F53" s="2"/>
      <c r="G53" s="2"/>
      <c r="H53" s="2"/>
      <c r="I53" s="2"/>
      <c r="J53" s="2"/>
      <c r="K53" s="2"/>
    </row>
    <row r="54" spans="1:11" ht="140">
      <c r="A54" s="83">
        <v>46189</v>
      </c>
      <c r="B54" s="83" t="s">
        <v>118</v>
      </c>
      <c r="C54" s="84" t="s">
        <v>190</v>
      </c>
      <c r="D54" s="33">
        <v>15</v>
      </c>
      <c r="E54" s="84" t="s">
        <v>191</v>
      </c>
      <c r="F54" s="2"/>
      <c r="G54" s="2"/>
      <c r="H54" s="2"/>
      <c r="I54" s="2"/>
      <c r="J54" s="2"/>
      <c r="K54" s="2"/>
    </row>
    <row r="55" spans="1:11" ht="224">
      <c r="A55" s="83">
        <v>46192</v>
      </c>
      <c r="B55" s="83" t="s">
        <v>118</v>
      </c>
      <c r="C55" s="84" t="s">
        <v>1107</v>
      </c>
      <c r="D55" s="33">
        <v>19</v>
      </c>
      <c r="E55" s="84" t="s">
        <v>1108</v>
      </c>
      <c r="F55" s="2"/>
      <c r="G55" s="2"/>
      <c r="H55" s="2"/>
      <c r="I55" s="2"/>
      <c r="J55" s="2"/>
      <c r="K55" s="2"/>
    </row>
    <row r="56" spans="1:11" ht="308">
      <c r="A56" s="83">
        <v>46196</v>
      </c>
      <c r="B56" s="83" t="s">
        <v>121</v>
      </c>
      <c r="C56" s="84" t="s">
        <v>192</v>
      </c>
      <c r="D56" s="33">
        <v>5</v>
      </c>
      <c r="E56" s="84" t="s">
        <v>193</v>
      </c>
      <c r="F56" s="2"/>
      <c r="G56" s="2"/>
      <c r="H56" s="2"/>
      <c r="I56" s="2"/>
      <c r="J56" s="2"/>
      <c r="K56" s="2"/>
    </row>
    <row r="57" spans="1:11" ht="308">
      <c r="A57" s="83">
        <v>46197</v>
      </c>
      <c r="B57" s="83" t="s">
        <v>118</v>
      </c>
      <c r="C57" s="84" t="s">
        <v>1109</v>
      </c>
      <c r="D57" s="33">
        <v>19</v>
      </c>
      <c r="E57" s="84" t="s">
        <v>1110</v>
      </c>
      <c r="F57" s="2"/>
      <c r="G57" s="2"/>
      <c r="H57" s="2"/>
      <c r="I57" s="2"/>
      <c r="J57" s="2"/>
      <c r="K57" s="2"/>
    </row>
    <row r="58" spans="1:11" ht="409.5">
      <c r="A58" s="83">
        <v>46198</v>
      </c>
      <c r="B58" s="83" t="s">
        <v>118</v>
      </c>
      <c r="C58" s="84" t="s">
        <v>194</v>
      </c>
      <c r="D58" s="33">
        <v>349</v>
      </c>
      <c r="E58" s="84" t="s">
        <v>195</v>
      </c>
      <c r="F58" s="2"/>
      <c r="G58" s="2"/>
      <c r="H58" s="2"/>
      <c r="I58" s="2"/>
      <c r="J58" s="2"/>
      <c r="K58" s="2"/>
    </row>
    <row r="59" spans="1:11" ht="409.5">
      <c r="A59" s="83">
        <v>46198</v>
      </c>
      <c r="B59" s="83" t="s">
        <v>118</v>
      </c>
      <c r="C59" s="84" t="s">
        <v>196</v>
      </c>
      <c r="D59" s="33"/>
      <c r="E59" s="84" t="s">
        <v>197</v>
      </c>
      <c r="F59" s="2"/>
      <c r="G59" s="2"/>
      <c r="H59" s="2"/>
      <c r="I59" s="2"/>
      <c r="J59" s="2"/>
      <c r="K59" s="2"/>
    </row>
    <row r="60" spans="1:11" ht="409.5">
      <c r="A60" s="83">
        <v>46198</v>
      </c>
      <c r="B60" s="83" t="s">
        <v>118</v>
      </c>
      <c r="C60" s="84" t="s">
        <v>198</v>
      </c>
      <c r="D60" s="33">
        <v>25</v>
      </c>
      <c r="E60" s="84" t="s">
        <v>199</v>
      </c>
      <c r="F60" s="2"/>
      <c r="G60" s="2"/>
      <c r="H60" s="2"/>
      <c r="I60" s="2"/>
      <c r="J60" s="2"/>
      <c r="K60" s="2"/>
    </row>
    <row r="61" spans="1:11" ht="14">
      <c r="A61" s="83">
        <v>46198</v>
      </c>
      <c r="B61" s="83" t="s">
        <v>118</v>
      </c>
      <c r="C61" s="84" t="s">
        <v>200</v>
      </c>
      <c r="D61" s="33">
        <v>19</v>
      </c>
      <c r="E61" s="84" t="s">
        <v>201</v>
      </c>
      <c r="F61" s="2"/>
      <c r="G61" s="2"/>
      <c r="H61" s="2"/>
      <c r="I61" s="2"/>
      <c r="J61" s="2"/>
      <c r="K61" s="2"/>
    </row>
    <row r="62" spans="1:11" ht="14">
      <c r="A62" s="83">
        <v>46198</v>
      </c>
      <c r="B62" s="83" t="s">
        <v>170</v>
      </c>
      <c r="C62" s="84" t="s">
        <v>202</v>
      </c>
      <c r="D62" s="33">
        <v>5</v>
      </c>
      <c r="E62" s="84" t="s">
        <v>172</v>
      </c>
      <c r="F62" s="2"/>
      <c r="G62" s="2"/>
      <c r="H62" s="2"/>
      <c r="I62" s="2"/>
      <c r="J62" s="2"/>
      <c r="K62" s="2"/>
    </row>
    <row r="63" spans="1:11" ht="98">
      <c r="A63" s="83">
        <v>46199</v>
      </c>
      <c r="B63" s="83" t="s">
        <v>118</v>
      </c>
      <c r="C63" s="84" t="s">
        <v>203</v>
      </c>
      <c r="D63" s="33">
        <v>19</v>
      </c>
      <c r="E63" s="84" t="s">
        <v>204</v>
      </c>
      <c r="F63" s="2"/>
      <c r="G63" s="2"/>
      <c r="H63" s="2"/>
      <c r="I63" s="2"/>
      <c r="J63" s="2"/>
      <c r="K63" s="2"/>
    </row>
    <row r="64" spans="1:11" ht="14">
      <c r="A64" s="81">
        <v>46199</v>
      </c>
      <c r="B64" s="81" t="s">
        <v>205</v>
      </c>
      <c r="C64" s="80" t="s">
        <v>206</v>
      </c>
      <c r="D64" s="98">
        <v>1</v>
      </c>
      <c r="E64" s="80" t="s">
        <v>207</v>
      </c>
      <c r="F64" s="2"/>
      <c r="G64" s="2"/>
      <c r="H64" s="2"/>
      <c r="I64" s="2"/>
      <c r="J64" s="2"/>
      <c r="K64" s="2"/>
    </row>
    <row r="65" spans="1:11" ht="98">
      <c r="A65" s="83">
        <v>46202</v>
      </c>
      <c r="B65" s="83" t="s">
        <v>121</v>
      </c>
      <c r="C65" s="84" t="s">
        <v>208</v>
      </c>
      <c r="D65" s="33">
        <v>1</v>
      </c>
      <c r="E65" s="84" t="s">
        <v>209</v>
      </c>
      <c r="F65" s="2"/>
      <c r="G65" s="2"/>
      <c r="H65" s="2"/>
      <c r="I65" s="2"/>
      <c r="J65" s="2"/>
      <c r="K65" s="2"/>
    </row>
    <row r="66" spans="1:11" ht="154">
      <c r="A66" s="83">
        <v>46204</v>
      </c>
      <c r="B66" s="83" t="s">
        <v>121</v>
      </c>
      <c r="C66" s="84" t="s">
        <v>210</v>
      </c>
      <c r="D66" s="33">
        <v>1</v>
      </c>
      <c r="E66" s="84" t="s">
        <v>211</v>
      </c>
      <c r="F66" s="2"/>
      <c r="G66" s="2"/>
      <c r="H66" s="2"/>
      <c r="I66" s="2"/>
      <c r="J66" s="2"/>
      <c r="K66" s="2"/>
    </row>
    <row r="67" spans="1:11" ht="154">
      <c r="A67" s="83">
        <v>46205</v>
      </c>
      <c r="B67" s="83" t="s">
        <v>164</v>
      </c>
      <c r="C67" s="84" t="s">
        <v>212</v>
      </c>
      <c r="D67" s="33">
        <v>1</v>
      </c>
      <c r="E67" s="84" t="s">
        <v>213</v>
      </c>
      <c r="F67" s="2"/>
      <c r="G67" s="2"/>
      <c r="H67" s="2"/>
      <c r="I67" s="2"/>
      <c r="J67" s="2"/>
      <c r="K67" s="2"/>
    </row>
    <row r="68" spans="1:11" ht="154">
      <c r="A68" s="83">
        <v>46210</v>
      </c>
      <c r="B68" s="83" t="s">
        <v>214</v>
      </c>
      <c r="C68" s="84" t="s">
        <v>215</v>
      </c>
      <c r="D68" s="33">
        <v>1</v>
      </c>
      <c r="E68" s="84" t="s">
        <v>216</v>
      </c>
      <c r="F68" s="2"/>
      <c r="G68" s="2"/>
      <c r="H68" s="2"/>
      <c r="I68" s="2"/>
      <c r="J68" s="2"/>
      <c r="K68" s="2"/>
    </row>
    <row r="69" spans="1:11" ht="154">
      <c r="A69" s="83">
        <v>46211</v>
      </c>
      <c r="B69" s="83" t="s">
        <v>164</v>
      </c>
      <c r="C69" s="84" t="s">
        <v>217</v>
      </c>
      <c r="D69" s="33">
        <v>3</v>
      </c>
      <c r="E69" s="84" t="s">
        <v>218</v>
      </c>
      <c r="F69" s="2"/>
      <c r="G69" s="2"/>
      <c r="H69" s="2"/>
      <c r="I69" s="2"/>
      <c r="J69" s="2"/>
      <c r="K69" s="2"/>
    </row>
    <row r="70" spans="1:11" ht="154">
      <c r="A70" s="83">
        <v>46211</v>
      </c>
      <c r="B70" s="83" t="s">
        <v>214</v>
      </c>
      <c r="C70" s="84" t="s">
        <v>219</v>
      </c>
      <c r="D70" s="33">
        <v>1</v>
      </c>
      <c r="E70" s="84" t="s">
        <v>1211</v>
      </c>
      <c r="F70" s="2"/>
      <c r="G70" s="2"/>
      <c r="H70" s="2"/>
      <c r="I70" s="2"/>
      <c r="J70" s="2"/>
      <c r="K70" s="2"/>
    </row>
    <row r="71" spans="1:11" ht="154">
      <c r="A71" s="83">
        <v>46212</v>
      </c>
      <c r="B71" s="83" t="s">
        <v>121</v>
      </c>
      <c r="C71" s="84" t="s">
        <v>220</v>
      </c>
      <c r="D71" s="33">
        <v>1</v>
      </c>
      <c r="E71" s="84" t="s">
        <v>221</v>
      </c>
      <c r="F71" s="2"/>
      <c r="G71" s="2"/>
      <c r="H71" s="2"/>
      <c r="I71" s="2"/>
      <c r="J71" s="2"/>
      <c r="K71" s="2"/>
    </row>
    <row r="72" spans="1:11" s="63" customFormat="1" ht="28">
      <c r="A72" s="81">
        <v>46216</v>
      </c>
      <c r="B72" s="81" t="s">
        <v>205</v>
      </c>
      <c r="C72" s="80" t="s">
        <v>222</v>
      </c>
      <c r="D72" s="98">
        <v>5</v>
      </c>
      <c r="E72" s="80" t="s">
        <v>223</v>
      </c>
      <c r="F72" s="32"/>
      <c r="G72" s="32"/>
      <c r="H72" s="32"/>
      <c r="I72" s="32"/>
      <c r="J72" s="32"/>
      <c r="K72" s="32"/>
    </row>
    <row r="73" spans="1:11" s="63" customFormat="1" ht="28">
      <c r="A73" s="83">
        <v>46216</v>
      </c>
      <c r="B73" s="83" t="s">
        <v>205</v>
      </c>
      <c r="C73" s="84" t="s">
        <v>224</v>
      </c>
      <c r="D73" s="33">
        <v>1</v>
      </c>
      <c r="E73" s="84" t="s">
        <v>225</v>
      </c>
      <c r="F73" s="32"/>
      <c r="G73" s="32"/>
      <c r="H73" s="32"/>
      <c r="I73" s="32"/>
      <c r="J73" s="32"/>
      <c r="K73" s="32"/>
    </row>
    <row r="74" spans="1:11" ht="126">
      <c r="A74" s="83">
        <v>46224</v>
      </c>
      <c r="B74" s="83" t="s">
        <v>121</v>
      </c>
      <c r="C74" s="84" t="s">
        <v>226</v>
      </c>
      <c r="D74" s="33">
        <v>10</v>
      </c>
      <c r="E74" s="84" t="s">
        <v>227</v>
      </c>
      <c r="F74" s="2"/>
      <c r="G74" s="2"/>
      <c r="H74" s="2"/>
      <c r="I74" s="2"/>
      <c r="J74" s="2"/>
      <c r="K74" s="2"/>
    </row>
    <row r="75" spans="1:11" ht="280">
      <c r="A75" s="83">
        <v>46226</v>
      </c>
      <c r="B75" s="83" t="s">
        <v>118</v>
      </c>
      <c r="C75" s="84" t="s">
        <v>228</v>
      </c>
      <c r="D75" s="33">
        <v>1</v>
      </c>
      <c r="E75" s="73" t="s">
        <v>229</v>
      </c>
      <c r="F75" s="2"/>
      <c r="G75" s="2"/>
      <c r="H75" s="2"/>
      <c r="I75" s="2"/>
      <c r="J75" s="2"/>
      <c r="K75" s="2"/>
    </row>
    <row r="76" spans="1:11" ht="238">
      <c r="A76" s="83">
        <v>46227</v>
      </c>
      <c r="B76" s="83" t="s">
        <v>230</v>
      </c>
      <c r="C76" s="84" t="s">
        <v>231</v>
      </c>
      <c r="D76" s="33">
        <v>1</v>
      </c>
      <c r="E76" s="84" t="s">
        <v>232</v>
      </c>
      <c r="F76" s="2"/>
      <c r="G76" s="2"/>
      <c r="H76" s="2"/>
      <c r="I76" s="2"/>
      <c r="J76" s="2"/>
      <c r="K76" s="2"/>
    </row>
    <row r="77" spans="1:11" ht="140">
      <c r="A77" s="83">
        <v>46231</v>
      </c>
      <c r="B77" s="83" t="s">
        <v>121</v>
      </c>
      <c r="C77" s="84" t="s">
        <v>233</v>
      </c>
      <c r="D77" s="33">
        <v>10</v>
      </c>
      <c r="E77" s="84" t="s">
        <v>234</v>
      </c>
      <c r="F77" s="2"/>
      <c r="G77" s="2"/>
      <c r="H77" s="2"/>
      <c r="I77" s="2"/>
      <c r="J77" s="2"/>
      <c r="K77" s="2"/>
    </row>
    <row r="78" spans="1:11" ht="168">
      <c r="A78" s="83">
        <v>46231</v>
      </c>
      <c r="B78" s="83" t="s">
        <v>118</v>
      </c>
      <c r="C78" s="84" t="s">
        <v>235</v>
      </c>
      <c r="D78" s="33">
        <v>21</v>
      </c>
      <c r="E78" s="73" t="s">
        <v>236</v>
      </c>
      <c r="F78" s="2"/>
      <c r="G78" s="2"/>
      <c r="H78" s="2"/>
      <c r="I78" s="2"/>
      <c r="J78" s="2"/>
      <c r="K78" s="2"/>
    </row>
    <row r="79" spans="1:11" ht="112">
      <c r="A79" s="83">
        <v>46231</v>
      </c>
      <c r="B79" s="83" t="s">
        <v>118</v>
      </c>
      <c r="C79" s="84" t="s">
        <v>237</v>
      </c>
      <c r="D79" s="33">
        <v>4</v>
      </c>
      <c r="E79" s="84" t="s">
        <v>238</v>
      </c>
      <c r="F79" s="2"/>
      <c r="G79" s="2"/>
      <c r="H79" s="2"/>
      <c r="I79" s="2"/>
      <c r="J79" s="2"/>
      <c r="K79" s="2"/>
    </row>
    <row r="80" spans="1:11" ht="409.5">
      <c r="A80" s="83">
        <v>46233</v>
      </c>
      <c r="B80" s="83" t="s">
        <v>118</v>
      </c>
      <c r="C80" s="84" t="s">
        <v>239</v>
      </c>
      <c r="D80" s="33">
        <v>18</v>
      </c>
      <c r="E80" s="84" t="s">
        <v>240</v>
      </c>
      <c r="F80" s="2"/>
      <c r="G80" s="2"/>
      <c r="H80" s="2"/>
      <c r="I80" s="2"/>
      <c r="J80" s="2"/>
      <c r="K80" s="2"/>
    </row>
    <row r="81" spans="1:11" ht="140">
      <c r="A81" s="83">
        <v>46234</v>
      </c>
      <c r="B81" s="83" t="s">
        <v>241</v>
      </c>
      <c r="C81" s="84" t="s">
        <v>242</v>
      </c>
      <c r="D81" s="33">
        <v>1</v>
      </c>
      <c r="E81" s="84" t="s">
        <v>243</v>
      </c>
      <c r="F81" s="2"/>
      <c r="G81" s="2"/>
      <c r="H81" s="2"/>
      <c r="I81" s="2"/>
      <c r="J81" s="2"/>
      <c r="K81" s="2"/>
    </row>
    <row r="82" spans="1:11" ht="210">
      <c r="A82" s="83">
        <v>46240</v>
      </c>
      <c r="B82" s="83" t="s">
        <v>121</v>
      </c>
      <c r="C82" s="84" t="s">
        <v>244</v>
      </c>
      <c r="D82" s="33">
        <v>8</v>
      </c>
      <c r="E82" s="84" t="s">
        <v>245</v>
      </c>
      <c r="F82" s="2"/>
      <c r="G82" s="2"/>
      <c r="H82" s="2"/>
      <c r="I82" s="2"/>
      <c r="J82" s="2"/>
      <c r="K82" s="2"/>
    </row>
    <row r="83" spans="1:11" ht="409.5">
      <c r="A83" s="83">
        <v>46240</v>
      </c>
      <c r="B83" s="83" t="s">
        <v>118</v>
      </c>
      <c r="C83" s="84" t="s">
        <v>244</v>
      </c>
      <c r="D83" s="33">
        <v>17</v>
      </c>
      <c r="E83" s="73" t="s">
        <v>246</v>
      </c>
      <c r="F83" s="2"/>
      <c r="G83" s="2"/>
      <c r="H83" s="2"/>
      <c r="I83" s="2"/>
      <c r="J83" s="2"/>
      <c r="K83" s="2"/>
    </row>
    <row r="84" spans="1:11" s="63" customFormat="1" ht="409.5">
      <c r="A84" s="83">
        <v>46240</v>
      </c>
      <c r="B84" s="83" t="s">
        <v>118</v>
      </c>
      <c r="C84" s="84" t="s">
        <v>244</v>
      </c>
      <c r="D84" s="33">
        <v>17</v>
      </c>
      <c r="E84" s="73" t="s">
        <v>247</v>
      </c>
      <c r="F84" s="32"/>
      <c r="G84" s="32"/>
      <c r="H84" s="32"/>
      <c r="I84" s="32"/>
      <c r="J84" s="32"/>
      <c r="K84" s="32"/>
    </row>
    <row r="85" spans="1:11" s="63" customFormat="1" ht="409.5">
      <c r="A85" s="83">
        <v>46240</v>
      </c>
      <c r="B85" s="83" t="s">
        <v>118</v>
      </c>
      <c r="C85" s="84" t="s">
        <v>244</v>
      </c>
      <c r="D85" s="33">
        <v>17</v>
      </c>
      <c r="E85" s="84" t="s">
        <v>248</v>
      </c>
      <c r="F85" s="32"/>
      <c r="G85" s="32"/>
      <c r="H85" s="32"/>
      <c r="I85" s="32"/>
      <c r="J85" s="32"/>
      <c r="K85" s="32"/>
    </row>
    <row r="86" spans="1:11" s="63" customFormat="1" ht="322">
      <c r="A86" s="83">
        <v>46241</v>
      </c>
      <c r="B86" s="83" t="s">
        <v>118</v>
      </c>
      <c r="C86" s="84" t="s">
        <v>249</v>
      </c>
      <c r="D86" s="33">
        <v>1</v>
      </c>
      <c r="E86" s="84" t="s">
        <v>250</v>
      </c>
      <c r="F86" s="32"/>
      <c r="G86" s="32"/>
      <c r="H86" s="32"/>
      <c r="I86" s="32"/>
      <c r="J86" s="32"/>
      <c r="K86" s="32"/>
    </row>
    <row r="87" spans="1:11" s="63" customFormat="1" ht="70">
      <c r="A87" s="81">
        <v>46247</v>
      </c>
      <c r="B87" s="81" t="s">
        <v>118</v>
      </c>
      <c r="C87" s="80" t="s">
        <v>251</v>
      </c>
      <c r="D87" s="98">
        <v>2</v>
      </c>
      <c r="E87" s="80" t="s">
        <v>252</v>
      </c>
      <c r="F87" s="32"/>
      <c r="G87" s="32"/>
      <c r="H87" s="32"/>
      <c r="I87" s="32"/>
      <c r="J87" s="32"/>
      <c r="K87" s="32"/>
    </row>
    <row r="88" spans="1:11" s="63" customFormat="1" ht="14">
      <c r="A88" s="81">
        <v>46253</v>
      </c>
      <c r="B88" s="81" t="s">
        <v>118</v>
      </c>
      <c r="C88" s="80" t="s">
        <v>253</v>
      </c>
      <c r="D88" s="98">
        <v>2</v>
      </c>
      <c r="E88" s="80" t="s">
        <v>254</v>
      </c>
      <c r="F88" s="32"/>
      <c r="G88" s="32"/>
      <c r="H88" s="32"/>
      <c r="I88" s="32"/>
      <c r="J88" s="32"/>
      <c r="K88" s="32"/>
    </row>
    <row r="89" spans="1:11" s="63" customFormat="1" ht="70">
      <c r="A89" s="83">
        <v>46253</v>
      </c>
      <c r="B89" s="83" t="s">
        <v>118</v>
      </c>
      <c r="C89" s="84" t="s">
        <v>255</v>
      </c>
      <c r="D89" s="33" t="s">
        <v>256</v>
      </c>
      <c r="E89" s="84" t="s">
        <v>257</v>
      </c>
      <c r="F89" s="32"/>
      <c r="G89" s="32"/>
      <c r="H89" s="32"/>
      <c r="I89" s="32"/>
      <c r="J89" s="32"/>
      <c r="K89" s="32"/>
    </row>
    <row r="90" spans="1:11" s="63" customFormat="1" ht="56">
      <c r="A90" s="83">
        <v>46253</v>
      </c>
      <c r="B90" s="83" t="s">
        <v>118</v>
      </c>
      <c r="C90" s="84" t="s">
        <v>258</v>
      </c>
      <c r="D90" s="33">
        <v>11</v>
      </c>
      <c r="E90" s="84" t="s">
        <v>259</v>
      </c>
      <c r="F90" s="32"/>
      <c r="G90" s="32"/>
      <c r="H90" s="32"/>
      <c r="I90" s="32"/>
      <c r="J90" s="32"/>
      <c r="K90" s="32"/>
    </row>
    <row r="91" spans="1:11" s="63" customFormat="1" ht="140">
      <c r="A91" s="83">
        <v>46254</v>
      </c>
      <c r="B91" s="83" t="s">
        <v>118</v>
      </c>
      <c r="C91" s="84" t="s">
        <v>260</v>
      </c>
      <c r="D91" s="33">
        <v>13</v>
      </c>
      <c r="E91" s="84" t="s">
        <v>261</v>
      </c>
      <c r="F91" s="32"/>
      <c r="G91" s="32"/>
      <c r="H91" s="32"/>
      <c r="I91" s="32"/>
      <c r="J91" s="32"/>
      <c r="K91" s="32"/>
    </row>
    <row r="92" spans="1:11" s="63" customFormat="1" ht="28">
      <c r="A92" s="81">
        <v>46265</v>
      </c>
      <c r="B92" s="81" t="s">
        <v>205</v>
      </c>
      <c r="C92" s="80" t="s">
        <v>262</v>
      </c>
      <c r="D92" s="98">
        <v>2</v>
      </c>
      <c r="E92" s="80" t="s">
        <v>263</v>
      </c>
      <c r="F92" s="32"/>
      <c r="G92" s="32"/>
      <c r="H92" s="32"/>
      <c r="I92" s="32"/>
      <c r="J92" s="32"/>
      <c r="K92" s="32"/>
    </row>
    <row r="93" spans="1:11" s="63" customFormat="1" ht="42">
      <c r="A93" s="83">
        <v>46273</v>
      </c>
      <c r="B93" s="83" t="s">
        <v>205</v>
      </c>
      <c r="C93" s="84" t="s">
        <v>264</v>
      </c>
      <c r="D93" s="33">
        <v>19</v>
      </c>
      <c r="E93" s="84" t="s">
        <v>265</v>
      </c>
      <c r="F93" s="32"/>
      <c r="G93" s="32"/>
      <c r="H93" s="32"/>
      <c r="I93" s="32"/>
      <c r="J93" s="32"/>
      <c r="K93" s="32"/>
    </row>
    <row r="94" spans="1:11" s="63" customFormat="1" ht="42">
      <c r="A94" s="81">
        <v>46275</v>
      </c>
      <c r="B94" s="81" t="s">
        <v>205</v>
      </c>
      <c r="C94" s="80" t="s">
        <v>266</v>
      </c>
      <c r="D94" s="98">
        <v>11</v>
      </c>
      <c r="E94" s="80" t="s">
        <v>267</v>
      </c>
      <c r="F94" s="32"/>
      <c r="G94" s="32"/>
      <c r="H94" s="32"/>
      <c r="I94" s="32"/>
      <c r="J94" s="32"/>
      <c r="K94" s="32"/>
    </row>
    <row r="95" spans="1:11" s="63" customFormat="1" ht="28">
      <c r="A95" s="81">
        <v>46275</v>
      </c>
      <c r="B95" s="81" t="s">
        <v>118</v>
      </c>
      <c r="C95" s="80" t="s">
        <v>268</v>
      </c>
      <c r="D95" s="98">
        <v>2</v>
      </c>
      <c r="E95" s="80" t="s">
        <v>269</v>
      </c>
      <c r="F95" s="32"/>
      <c r="G95" s="32"/>
      <c r="H95" s="32"/>
      <c r="I95" s="32"/>
      <c r="J95" s="32"/>
      <c r="K95" s="32"/>
    </row>
    <row r="96" spans="1:11" s="63" customFormat="1" ht="14">
      <c r="A96" s="81">
        <v>46279</v>
      </c>
      <c r="B96" s="81" t="s">
        <v>118</v>
      </c>
      <c r="C96" s="80" t="s">
        <v>270</v>
      </c>
      <c r="D96" s="98">
        <v>6</v>
      </c>
      <c r="E96" s="80" t="s">
        <v>271</v>
      </c>
      <c r="F96" s="32"/>
      <c r="G96" s="32"/>
      <c r="H96" s="32"/>
      <c r="I96" s="32"/>
      <c r="J96" s="32"/>
      <c r="K96" s="32"/>
    </row>
    <row r="97" spans="1:11" s="63" customFormat="1" ht="14">
      <c r="A97" s="83">
        <v>46280</v>
      </c>
      <c r="B97" s="83" t="s">
        <v>272</v>
      </c>
      <c r="C97" s="84" t="s">
        <v>273</v>
      </c>
      <c r="D97" s="33">
        <v>1</v>
      </c>
      <c r="E97" s="84" t="s">
        <v>274</v>
      </c>
      <c r="F97" s="32"/>
      <c r="G97" s="32"/>
      <c r="H97" s="32"/>
      <c r="I97" s="32"/>
      <c r="J97" s="32"/>
      <c r="K97" s="32"/>
    </row>
    <row r="98" spans="1:11" s="63" customFormat="1" ht="14">
      <c r="A98" s="83">
        <v>46296</v>
      </c>
      <c r="B98" s="83" t="s">
        <v>272</v>
      </c>
      <c r="C98" s="84" t="s">
        <v>275</v>
      </c>
      <c r="D98" s="33">
        <v>1</v>
      </c>
      <c r="E98" s="84" t="s">
        <v>274</v>
      </c>
      <c r="F98" s="32"/>
      <c r="G98" s="32"/>
      <c r="H98" s="32"/>
      <c r="I98" s="32"/>
      <c r="J98" s="32"/>
      <c r="K98" s="32"/>
    </row>
    <row r="99" spans="1:11" s="63" customFormat="1" ht="28">
      <c r="A99" s="83">
        <v>46303</v>
      </c>
      <c r="B99" s="83" t="s">
        <v>205</v>
      </c>
      <c r="C99" s="84" t="s">
        <v>276</v>
      </c>
      <c r="D99" s="33">
        <v>5</v>
      </c>
      <c r="E99" s="84" t="s">
        <v>277</v>
      </c>
      <c r="F99" s="32"/>
      <c r="G99" s="32"/>
      <c r="H99" s="32"/>
      <c r="I99" s="32"/>
      <c r="J99" s="32"/>
      <c r="K99" s="32"/>
    </row>
    <row r="100" spans="1:11" s="63" customFormat="1" ht="29">
      <c r="A100" s="79" t="s">
        <v>1222</v>
      </c>
      <c r="B100" s="81" t="s">
        <v>205</v>
      </c>
      <c r="C100" s="84" t="s">
        <v>278</v>
      </c>
      <c r="D100" s="33"/>
      <c r="E100" s="84" t="s">
        <v>279</v>
      </c>
      <c r="F100" s="32"/>
      <c r="G100" s="32"/>
      <c r="H100" s="32"/>
      <c r="I100" s="32"/>
      <c r="J100" s="32"/>
      <c r="K100" s="32"/>
    </row>
    <row r="101" spans="1:11" s="63" customFormat="1" ht="14">
      <c r="A101" s="83"/>
      <c r="B101" s="83"/>
      <c r="C101" s="84"/>
      <c r="D101" s="33"/>
      <c r="E101" s="84"/>
      <c r="F101" s="32"/>
      <c r="G101" s="32"/>
      <c r="H101" s="32"/>
      <c r="I101" s="32"/>
      <c r="J101" s="32"/>
      <c r="K101" s="32"/>
    </row>
    <row r="102" spans="1:11" s="63" customFormat="1" ht="14">
      <c r="A102" s="83"/>
      <c r="B102" s="83"/>
      <c r="C102" s="84"/>
      <c r="D102" s="33"/>
      <c r="E102" s="84"/>
      <c r="F102" s="32"/>
      <c r="G102" s="32"/>
      <c r="H102" s="32"/>
      <c r="I102" s="32"/>
      <c r="J102" s="32"/>
      <c r="K102" s="32"/>
    </row>
    <row r="103" spans="1:11" s="63" customFormat="1" ht="14">
      <c r="A103" s="83"/>
      <c r="B103" s="83"/>
      <c r="C103" s="84"/>
      <c r="D103" s="33"/>
      <c r="E103" s="84"/>
      <c r="F103" s="32"/>
      <c r="G103" s="32"/>
      <c r="H103" s="32"/>
      <c r="I103" s="32"/>
      <c r="J103" s="32"/>
      <c r="K103" s="32"/>
    </row>
    <row r="104" spans="1:11" s="63" customFormat="1" ht="14">
      <c r="A104" s="83"/>
      <c r="B104" s="83"/>
      <c r="C104" s="84"/>
      <c r="D104" s="33"/>
      <c r="E104" s="84"/>
      <c r="F104" s="32"/>
      <c r="G104" s="32"/>
      <c r="H104" s="32"/>
      <c r="I104" s="32"/>
      <c r="J104" s="32"/>
      <c r="K104" s="32"/>
    </row>
    <row r="105" spans="1:11" s="63" customFormat="1" ht="14">
      <c r="A105" s="83"/>
      <c r="B105" s="83"/>
      <c r="C105" s="84"/>
      <c r="D105" s="33"/>
      <c r="E105" s="84"/>
      <c r="F105" s="32"/>
      <c r="G105" s="32"/>
      <c r="H105" s="32"/>
      <c r="I105" s="32"/>
      <c r="J105" s="32"/>
      <c r="K105" s="32"/>
    </row>
    <row r="106" spans="1:11" s="63" customFormat="1" ht="14">
      <c r="A106" s="83"/>
      <c r="B106" s="83"/>
      <c r="C106" s="84"/>
      <c r="D106" s="33"/>
      <c r="E106" s="84"/>
      <c r="F106" s="32"/>
      <c r="G106" s="32"/>
      <c r="H106" s="32"/>
      <c r="I106" s="32"/>
      <c r="J106" s="32"/>
      <c r="K106" s="32"/>
    </row>
    <row r="107" spans="1:11" s="63" customFormat="1" ht="14">
      <c r="A107" s="83"/>
      <c r="B107" s="83"/>
      <c r="C107" s="84"/>
      <c r="D107" s="33"/>
      <c r="E107" s="84"/>
      <c r="F107" s="32"/>
      <c r="G107" s="32"/>
      <c r="H107" s="32"/>
      <c r="I107" s="32"/>
      <c r="J107" s="32"/>
      <c r="K107" s="32"/>
    </row>
    <row r="108" spans="1:11" s="63" customFormat="1" ht="14">
      <c r="A108" s="83"/>
      <c r="B108" s="83"/>
      <c r="C108" s="84"/>
      <c r="D108" s="33"/>
      <c r="E108" s="84"/>
      <c r="F108" s="32"/>
      <c r="G108" s="32"/>
      <c r="H108" s="32"/>
      <c r="I108" s="32"/>
      <c r="J108" s="32"/>
      <c r="K108" s="32"/>
    </row>
    <row r="109" spans="1:11" s="63" customFormat="1" ht="14">
      <c r="A109" s="83"/>
      <c r="B109" s="83"/>
      <c r="C109" s="84"/>
      <c r="D109" s="33"/>
      <c r="E109" s="84"/>
      <c r="F109" s="32"/>
      <c r="G109" s="32"/>
      <c r="H109" s="32"/>
      <c r="I109" s="32"/>
      <c r="J109" s="32"/>
      <c r="K109" s="32"/>
    </row>
    <row r="110" spans="1:11" s="63" customFormat="1" ht="14">
      <c r="A110" s="83"/>
      <c r="B110" s="83"/>
      <c r="C110" s="84"/>
      <c r="D110" s="33"/>
      <c r="E110" s="84"/>
      <c r="F110" s="32"/>
      <c r="G110" s="32"/>
      <c r="H110" s="32"/>
      <c r="I110" s="32"/>
      <c r="J110" s="32"/>
      <c r="K110" s="32"/>
    </row>
    <row r="111" spans="1:11" s="63" customFormat="1" ht="14">
      <c r="A111" s="83"/>
      <c r="B111" s="83"/>
      <c r="C111" s="84"/>
      <c r="D111" s="33"/>
      <c r="E111" s="84"/>
      <c r="F111" s="32"/>
      <c r="G111" s="32"/>
      <c r="H111" s="32"/>
      <c r="I111" s="32"/>
      <c r="J111" s="32"/>
      <c r="K111" s="32"/>
    </row>
    <row r="112" spans="1:11" s="63" customFormat="1" ht="14">
      <c r="A112" s="83"/>
      <c r="B112" s="83"/>
      <c r="C112" s="84"/>
      <c r="D112" s="33"/>
      <c r="E112" s="84"/>
      <c r="F112" s="32"/>
      <c r="G112" s="32"/>
      <c r="H112" s="32"/>
      <c r="I112" s="32"/>
      <c r="J112" s="32"/>
      <c r="K112" s="32"/>
    </row>
    <row r="113" spans="1:11" s="63" customFormat="1" ht="14">
      <c r="A113" s="83"/>
      <c r="B113" s="83"/>
      <c r="C113" s="84"/>
      <c r="D113" s="33"/>
      <c r="E113" s="84"/>
      <c r="F113" s="32"/>
      <c r="G113" s="32"/>
      <c r="H113" s="32"/>
      <c r="I113" s="32"/>
      <c r="J113" s="32"/>
      <c r="K113" s="32"/>
    </row>
    <row r="114" spans="1:11" s="63" customFormat="1" ht="14">
      <c r="A114" s="83"/>
      <c r="B114" s="83"/>
      <c r="C114" s="84"/>
      <c r="D114" s="33"/>
      <c r="E114" s="84"/>
      <c r="F114" s="32"/>
      <c r="G114" s="32"/>
      <c r="H114" s="32"/>
      <c r="I114" s="32"/>
      <c r="J114" s="32"/>
      <c r="K114" s="32"/>
    </row>
    <row r="115" spans="1:11" s="63" customFormat="1" ht="14">
      <c r="A115" s="83"/>
      <c r="B115" s="83"/>
      <c r="C115" s="84"/>
      <c r="D115" s="33"/>
      <c r="E115" s="84"/>
      <c r="F115" s="32"/>
      <c r="G115" s="32"/>
      <c r="H115" s="32"/>
      <c r="I115" s="32"/>
      <c r="J115" s="32"/>
      <c r="K115" s="32"/>
    </row>
    <row r="116" spans="1:11" s="63" customFormat="1" ht="14">
      <c r="A116" s="83"/>
      <c r="B116" s="83"/>
      <c r="C116" s="84"/>
      <c r="D116" s="33"/>
      <c r="E116" s="84"/>
      <c r="F116" s="32"/>
      <c r="G116" s="32"/>
      <c r="H116" s="32"/>
      <c r="I116" s="32"/>
      <c r="J116" s="32"/>
      <c r="K116" s="32"/>
    </row>
    <row r="117" spans="1:11" s="63" customFormat="1" ht="14">
      <c r="A117" s="83"/>
      <c r="B117" s="83"/>
      <c r="C117" s="84"/>
      <c r="D117" s="33"/>
      <c r="E117" s="84"/>
      <c r="F117" s="32"/>
      <c r="G117" s="32"/>
      <c r="H117" s="32"/>
      <c r="I117" s="32"/>
      <c r="J117" s="32"/>
      <c r="K117" s="32"/>
    </row>
    <row r="118" spans="1:11" s="63" customFormat="1" ht="14">
      <c r="A118" s="83"/>
      <c r="B118" s="83"/>
      <c r="C118" s="84"/>
      <c r="D118" s="33"/>
      <c r="E118" s="84"/>
      <c r="F118" s="32"/>
      <c r="G118" s="32"/>
      <c r="H118" s="32"/>
      <c r="I118" s="32"/>
      <c r="J118" s="32"/>
      <c r="K118" s="32"/>
    </row>
    <row r="119" spans="1:11" s="63" customFormat="1" ht="14">
      <c r="A119" s="83"/>
      <c r="B119" s="83"/>
      <c r="C119" s="84"/>
      <c r="D119" s="33"/>
      <c r="E119" s="84"/>
      <c r="F119" s="32"/>
      <c r="G119" s="32"/>
      <c r="H119" s="32"/>
      <c r="I119" s="32"/>
      <c r="J119" s="32"/>
      <c r="K119" s="32"/>
    </row>
    <row r="120" spans="1:11" s="63" customFormat="1" ht="14">
      <c r="A120" s="83"/>
      <c r="B120" s="83"/>
      <c r="C120" s="84"/>
      <c r="D120" s="33"/>
      <c r="E120" s="84"/>
      <c r="F120" s="32"/>
      <c r="G120" s="32"/>
      <c r="H120" s="32"/>
      <c r="I120" s="32"/>
      <c r="J120" s="32"/>
      <c r="K120" s="32"/>
    </row>
    <row r="121" spans="1:11" s="63" customFormat="1" ht="14">
      <c r="A121" s="83"/>
      <c r="B121" s="83"/>
      <c r="C121" s="84"/>
      <c r="D121" s="33"/>
      <c r="E121" s="84"/>
      <c r="F121" s="32"/>
      <c r="G121" s="32"/>
      <c r="H121" s="32"/>
      <c r="I121" s="32"/>
      <c r="J121" s="32"/>
      <c r="K121" s="32"/>
    </row>
    <row r="122" spans="1:11" s="63" customFormat="1" ht="14">
      <c r="A122" s="83"/>
      <c r="B122" s="83"/>
      <c r="C122" s="84"/>
      <c r="D122" s="33"/>
      <c r="E122" s="84"/>
      <c r="F122" s="32"/>
      <c r="G122" s="32"/>
      <c r="H122" s="32"/>
      <c r="I122" s="32"/>
      <c r="J122" s="32"/>
      <c r="K122" s="32"/>
    </row>
    <row r="123" spans="1:11" s="63" customFormat="1" ht="14">
      <c r="A123" s="83"/>
      <c r="B123" s="83"/>
      <c r="C123" s="84"/>
      <c r="D123" s="33"/>
      <c r="E123" s="84"/>
      <c r="F123" s="32"/>
      <c r="G123" s="32"/>
      <c r="H123" s="32"/>
      <c r="I123" s="32"/>
      <c r="J123" s="32"/>
      <c r="K123" s="32"/>
    </row>
    <row r="124" spans="1:11" s="63" customFormat="1" ht="14">
      <c r="A124" s="83"/>
      <c r="B124" s="83"/>
      <c r="C124" s="84"/>
      <c r="D124" s="33"/>
      <c r="E124" s="84"/>
      <c r="F124" s="32"/>
      <c r="G124" s="32"/>
      <c r="H124" s="32"/>
      <c r="I124" s="32"/>
      <c r="J124" s="32"/>
      <c r="K124" s="32"/>
    </row>
    <row r="125" spans="1:11" s="63" customFormat="1" ht="14">
      <c r="A125" s="83"/>
      <c r="B125" s="83"/>
      <c r="C125" s="84"/>
      <c r="D125" s="33"/>
      <c r="E125" s="84"/>
      <c r="F125" s="32"/>
      <c r="G125" s="32"/>
      <c r="H125" s="32"/>
      <c r="I125" s="32"/>
      <c r="J125" s="32"/>
      <c r="K125" s="32"/>
    </row>
    <row r="126" spans="1:11" s="63" customFormat="1" ht="14">
      <c r="A126" s="83"/>
      <c r="B126" s="83"/>
      <c r="C126" s="84"/>
      <c r="D126" s="33"/>
      <c r="E126" s="84"/>
      <c r="F126" s="32"/>
      <c r="G126" s="32"/>
      <c r="H126" s="32"/>
      <c r="I126" s="32"/>
      <c r="J126" s="32"/>
      <c r="K126" s="32"/>
    </row>
    <row r="127" spans="1:11" s="63" customFormat="1" ht="14">
      <c r="A127" s="83"/>
      <c r="B127" s="83"/>
      <c r="C127" s="84"/>
      <c r="D127" s="33"/>
      <c r="E127" s="84"/>
      <c r="F127" s="32"/>
      <c r="G127" s="32"/>
      <c r="H127" s="32"/>
      <c r="I127" s="32"/>
      <c r="J127" s="32"/>
      <c r="K127" s="32"/>
    </row>
    <row r="128" spans="1:11" s="63" customFormat="1" ht="14">
      <c r="A128" s="83"/>
      <c r="B128" s="83"/>
      <c r="C128" s="84"/>
      <c r="D128" s="33"/>
      <c r="E128" s="84"/>
      <c r="F128" s="32"/>
      <c r="G128" s="32"/>
      <c r="H128" s="32"/>
      <c r="I128" s="32"/>
      <c r="J128" s="32"/>
      <c r="K128" s="32"/>
    </row>
    <row r="129" spans="1:11" s="63" customFormat="1" ht="14">
      <c r="A129" s="83"/>
      <c r="B129" s="83"/>
      <c r="C129" s="84"/>
      <c r="D129" s="33"/>
      <c r="E129" s="84"/>
      <c r="F129" s="32"/>
      <c r="G129" s="32"/>
      <c r="H129" s="32"/>
      <c r="I129" s="32"/>
      <c r="J129" s="32"/>
      <c r="K129" s="32"/>
    </row>
    <row r="130" spans="1:11" s="63" customFormat="1" ht="14">
      <c r="A130" s="83"/>
      <c r="B130" s="83"/>
      <c r="C130" s="84"/>
      <c r="D130" s="33"/>
      <c r="E130" s="84"/>
      <c r="F130" s="32"/>
      <c r="G130" s="32"/>
      <c r="H130" s="32"/>
      <c r="I130" s="32"/>
      <c r="J130" s="32"/>
      <c r="K130" s="32"/>
    </row>
    <row r="131" spans="1:11" s="63" customFormat="1" ht="14">
      <c r="A131" s="83"/>
      <c r="B131" s="83"/>
      <c r="C131" s="84"/>
      <c r="D131" s="33"/>
      <c r="E131" s="84"/>
      <c r="F131" s="32"/>
      <c r="G131" s="32"/>
      <c r="H131" s="32"/>
      <c r="I131" s="32"/>
      <c r="J131" s="32"/>
      <c r="K131" s="32"/>
    </row>
    <row r="132" spans="1:11" s="63" customFormat="1" ht="14">
      <c r="A132" s="83"/>
      <c r="B132" s="83"/>
      <c r="C132" s="84"/>
      <c r="D132" s="33"/>
      <c r="E132" s="84"/>
      <c r="F132" s="32"/>
      <c r="G132" s="32"/>
      <c r="H132" s="32"/>
      <c r="I132" s="32"/>
      <c r="J132" s="32"/>
      <c r="K132" s="32"/>
    </row>
    <row r="133" spans="1:11" s="63" customFormat="1" ht="14">
      <c r="A133" s="83"/>
      <c r="B133" s="83"/>
      <c r="C133" s="84"/>
      <c r="D133" s="33"/>
      <c r="E133" s="84"/>
      <c r="F133" s="32"/>
      <c r="G133" s="32"/>
      <c r="H133" s="32"/>
      <c r="I133" s="32"/>
      <c r="J133" s="32"/>
      <c r="K133" s="32"/>
    </row>
    <row r="134" spans="1:11" s="63" customFormat="1" ht="14">
      <c r="A134" s="83"/>
      <c r="B134" s="83"/>
      <c r="C134" s="84"/>
      <c r="D134" s="33"/>
      <c r="E134" s="84"/>
      <c r="F134" s="32"/>
      <c r="G134" s="32"/>
      <c r="H134" s="32"/>
      <c r="I134" s="32"/>
      <c r="J134" s="32"/>
      <c r="K134" s="32"/>
    </row>
    <row r="135" spans="1:11" s="63" customFormat="1" ht="14">
      <c r="A135" s="83"/>
      <c r="B135" s="83"/>
      <c r="C135" s="84"/>
      <c r="D135" s="33"/>
      <c r="E135" s="84"/>
      <c r="F135" s="32"/>
      <c r="G135" s="32"/>
      <c r="H135" s="32"/>
      <c r="I135" s="32"/>
      <c r="J135" s="32"/>
      <c r="K135" s="32"/>
    </row>
    <row r="136" spans="1:11" s="63" customFormat="1" ht="14">
      <c r="A136" s="83"/>
      <c r="B136" s="83"/>
      <c r="C136" s="84"/>
      <c r="D136" s="33"/>
      <c r="E136" s="84"/>
      <c r="F136" s="32"/>
      <c r="G136" s="32"/>
      <c r="H136" s="32"/>
      <c r="I136" s="32"/>
      <c r="J136" s="32"/>
      <c r="K136" s="32"/>
    </row>
    <row r="137" spans="1:11" s="63" customFormat="1" ht="14">
      <c r="A137" s="83"/>
      <c r="B137" s="83"/>
      <c r="C137" s="84"/>
      <c r="D137" s="33"/>
      <c r="E137" s="84"/>
      <c r="F137" s="32"/>
      <c r="G137" s="32"/>
      <c r="H137" s="32"/>
      <c r="I137" s="32"/>
      <c r="J137" s="32"/>
      <c r="K137" s="32"/>
    </row>
    <row r="138" spans="1:11" s="63" customFormat="1" ht="14">
      <c r="A138" s="83"/>
      <c r="B138" s="83"/>
      <c r="C138" s="84"/>
      <c r="D138" s="33"/>
      <c r="E138" s="84"/>
      <c r="F138" s="32"/>
      <c r="G138" s="32"/>
      <c r="H138" s="32"/>
      <c r="I138" s="32"/>
      <c r="J138" s="32"/>
      <c r="K138" s="32"/>
    </row>
    <row r="139" spans="1:11" s="63" customFormat="1" ht="14">
      <c r="A139" s="83"/>
      <c r="B139" s="83"/>
      <c r="C139" s="84"/>
      <c r="D139" s="33"/>
      <c r="E139" s="84"/>
      <c r="F139" s="32"/>
      <c r="G139" s="32"/>
      <c r="H139" s="32"/>
      <c r="I139" s="32"/>
      <c r="J139" s="32"/>
      <c r="K139" s="32"/>
    </row>
    <row r="140" spans="1:11" s="63" customFormat="1" ht="14">
      <c r="A140" s="83"/>
      <c r="B140" s="83"/>
      <c r="C140" s="84"/>
      <c r="D140" s="33"/>
      <c r="E140" s="84"/>
      <c r="F140" s="32"/>
      <c r="G140" s="32"/>
      <c r="H140" s="32"/>
      <c r="I140" s="32"/>
      <c r="J140" s="32"/>
      <c r="K140" s="32"/>
    </row>
    <row r="141" spans="1:11" s="63" customFormat="1" ht="14">
      <c r="A141" s="83"/>
      <c r="B141" s="83"/>
      <c r="C141" s="84"/>
      <c r="D141" s="33"/>
      <c r="E141" s="84"/>
      <c r="F141" s="32"/>
      <c r="G141" s="32"/>
      <c r="H141" s="32"/>
      <c r="I141" s="32"/>
      <c r="J141" s="32"/>
      <c r="K141" s="32"/>
    </row>
    <row r="142" spans="1:11" s="63" customFormat="1" ht="14">
      <c r="A142" s="83"/>
      <c r="B142" s="83"/>
      <c r="C142" s="84"/>
      <c r="D142" s="33"/>
      <c r="E142" s="84"/>
      <c r="F142" s="32"/>
      <c r="G142" s="32"/>
      <c r="H142" s="32"/>
      <c r="I142" s="32"/>
      <c r="J142" s="32"/>
      <c r="K142" s="32"/>
    </row>
    <row r="143" spans="1:11" s="63" customFormat="1" ht="14">
      <c r="A143" s="83"/>
      <c r="B143" s="83"/>
      <c r="C143" s="84"/>
      <c r="D143" s="33"/>
      <c r="E143" s="84"/>
      <c r="F143" s="32"/>
      <c r="G143" s="32"/>
      <c r="H143" s="32"/>
      <c r="I143" s="32"/>
      <c r="J143" s="32"/>
      <c r="K143" s="32"/>
    </row>
    <row r="144" spans="1:11" s="63" customFormat="1" ht="14">
      <c r="A144" s="83"/>
      <c r="B144" s="83"/>
      <c r="C144" s="84"/>
      <c r="D144" s="33"/>
      <c r="E144" s="84"/>
      <c r="F144" s="32"/>
      <c r="G144" s="32"/>
      <c r="H144" s="32"/>
      <c r="I144" s="32"/>
      <c r="J144" s="32"/>
      <c r="K144" s="32"/>
    </row>
    <row r="145" spans="1:11" s="63" customFormat="1" ht="14">
      <c r="A145" s="83"/>
      <c r="B145" s="83"/>
      <c r="C145" s="84"/>
      <c r="D145" s="33"/>
      <c r="E145" s="84"/>
      <c r="F145" s="32"/>
      <c r="G145" s="32"/>
      <c r="H145" s="32"/>
      <c r="I145" s="32"/>
      <c r="J145" s="32"/>
      <c r="K145" s="32"/>
    </row>
    <row r="146" spans="1:11" s="63" customFormat="1" ht="14">
      <c r="A146" s="83"/>
      <c r="B146" s="83"/>
      <c r="C146" s="84"/>
      <c r="D146" s="33"/>
      <c r="E146" s="84"/>
      <c r="F146" s="32"/>
      <c r="G146" s="32"/>
      <c r="H146" s="32"/>
      <c r="I146" s="32"/>
      <c r="J146" s="32"/>
      <c r="K146" s="32"/>
    </row>
    <row r="147" spans="1:11" s="63" customFormat="1" ht="14">
      <c r="A147" s="83"/>
      <c r="B147" s="83"/>
      <c r="C147" s="84"/>
      <c r="D147" s="33"/>
      <c r="E147" s="84"/>
      <c r="F147" s="32"/>
      <c r="G147" s="32"/>
      <c r="H147" s="32"/>
      <c r="I147" s="32"/>
      <c r="J147" s="32"/>
      <c r="K147" s="32"/>
    </row>
    <row r="148" spans="1:11" s="63" customFormat="1" ht="14">
      <c r="A148" s="83"/>
      <c r="B148" s="83"/>
      <c r="C148" s="84"/>
      <c r="D148" s="33"/>
      <c r="E148" s="84"/>
      <c r="F148" s="32"/>
      <c r="G148" s="32"/>
      <c r="H148" s="32"/>
      <c r="I148" s="32"/>
      <c r="J148" s="32"/>
      <c r="K148" s="32"/>
    </row>
    <row r="149" spans="1:11" s="63" customFormat="1" ht="14">
      <c r="A149" s="83"/>
      <c r="B149" s="83"/>
      <c r="C149" s="84"/>
      <c r="D149" s="33"/>
      <c r="E149" s="84"/>
      <c r="F149" s="32"/>
      <c r="G149" s="32"/>
      <c r="H149" s="32"/>
      <c r="I149" s="32"/>
      <c r="J149" s="32"/>
      <c r="K149" s="32"/>
    </row>
    <row r="150" spans="1:11" s="63" customFormat="1" ht="14">
      <c r="A150" s="83"/>
      <c r="B150" s="83"/>
      <c r="C150" s="84"/>
      <c r="D150" s="33"/>
      <c r="E150" s="84"/>
      <c r="F150" s="32"/>
      <c r="G150" s="32"/>
      <c r="H150" s="32"/>
      <c r="I150" s="32"/>
      <c r="J150" s="32"/>
      <c r="K150" s="32"/>
    </row>
    <row r="151" spans="1:11" s="63" customFormat="1" ht="14">
      <c r="A151" s="83"/>
      <c r="B151" s="83"/>
      <c r="C151" s="84"/>
      <c r="D151" s="33"/>
      <c r="E151" s="84"/>
      <c r="F151" s="32"/>
      <c r="G151" s="32"/>
      <c r="H151" s="32"/>
      <c r="I151" s="32"/>
      <c r="J151" s="32"/>
      <c r="K151" s="32"/>
    </row>
    <row r="152" spans="1:11" s="63" customFormat="1" ht="14">
      <c r="A152" s="83"/>
      <c r="B152" s="83"/>
      <c r="C152" s="84"/>
      <c r="D152" s="33"/>
      <c r="E152" s="84"/>
      <c r="F152" s="32"/>
      <c r="G152" s="32"/>
      <c r="H152" s="32"/>
      <c r="I152" s="32"/>
      <c r="J152" s="32"/>
      <c r="K152" s="32"/>
    </row>
    <row r="153" spans="1:11" ht="14">
      <c r="A153" s="83"/>
      <c r="B153" s="83"/>
      <c r="C153" s="84"/>
      <c r="D153" s="33"/>
      <c r="E153" s="84"/>
      <c r="F153" s="2"/>
      <c r="G153" s="2"/>
      <c r="H153" s="2"/>
      <c r="I153" s="2"/>
      <c r="J153" s="2"/>
      <c r="K153" s="2"/>
    </row>
    <row r="154" spans="1:11" ht="14">
      <c r="A154" s="83"/>
      <c r="B154" s="83"/>
      <c r="C154" s="84"/>
      <c r="D154" s="33"/>
      <c r="E154" s="84"/>
      <c r="F154" s="2"/>
      <c r="G154" s="2"/>
      <c r="H154" s="2"/>
      <c r="I154" s="2"/>
      <c r="J154" s="2"/>
      <c r="K154" s="2"/>
    </row>
    <row r="155" spans="1:11" ht="14">
      <c r="A155" s="83"/>
      <c r="B155" s="83"/>
      <c r="C155" s="84"/>
      <c r="D155" s="33"/>
      <c r="E155" s="84"/>
      <c r="F155" s="2"/>
      <c r="G155" s="2"/>
      <c r="H155" s="2"/>
      <c r="I155" s="2"/>
      <c r="J155" s="2"/>
      <c r="K155" s="2"/>
    </row>
    <row r="156" spans="1:11" ht="14">
      <c r="A156" s="83"/>
      <c r="B156" s="83"/>
      <c r="C156" s="84"/>
      <c r="D156" s="33"/>
      <c r="E156" s="84"/>
      <c r="F156" s="2"/>
      <c r="G156" s="2"/>
      <c r="H156" s="2"/>
      <c r="I156" s="2"/>
      <c r="J156" s="2"/>
      <c r="K156" s="2"/>
    </row>
    <row r="157" spans="1:11" ht="14">
      <c r="A157" s="83"/>
      <c r="B157" s="83"/>
      <c r="C157" s="84"/>
      <c r="D157" s="33"/>
      <c r="E157" s="84"/>
      <c r="F157" s="2"/>
      <c r="G157" s="2"/>
      <c r="H157" s="2"/>
      <c r="I157" s="2"/>
      <c r="J157" s="2"/>
      <c r="K157" s="2"/>
    </row>
    <row r="158" spans="1:11" ht="14">
      <c r="A158" s="83"/>
      <c r="B158" s="83"/>
      <c r="C158" s="84"/>
      <c r="D158" s="33"/>
      <c r="E158" s="84"/>
      <c r="F158" s="2"/>
      <c r="G158" s="2"/>
      <c r="H158" s="2"/>
      <c r="I158" s="2"/>
      <c r="J158" s="2"/>
      <c r="K158" s="2"/>
    </row>
    <row r="159" spans="1:11" ht="14">
      <c r="A159" s="83"/>
      <c r="B159" s="83"/>
      <c r="C159" s="84"/>
      <c r="D159" s="33"/>
      <c r="E159" s="84"/>
      <c r="F159" s="2"/>
      <c r="G159" s="2"/>
      <c r="H159" s="2"/>
      <c r="I159" s="2"/>
      <c r="J159" s="2"/>
      <c r="K159" s="2"/>
    </row>
    <row r="160" spans="1:11" ht="14">
      <c r="A160" s="83"/>
      <c r="B160" s="83"/>
      <c r="C160" s="84"/>
      <c r="D160" s="33"/>
      <c r="E160" s="84"/>
      <c r="F160" s="2"/>
      <c r="G160" s="2"/>
      <c r="H160" s="2"/>
      <c r="I160" s="2"/>
      <c r="J160" s="2"/>
      <c r="K160" s="2"/>
    </row>
    <row r="161" spans="1:11" ht="14">
      <c r="A161" s="83"/>
      <c r="B161" s="83"/>
      <c r="C161" s="84"/>
      <c r="D161" s="33"/>
      <c r="E161" s="84"/>
      <c r="F161" s="2"/>
      <c r="G161" s="2"/>
      <c r="H161" s="2"/>
      <c r="I161" s="2"/>
      <c r="J161" s="2"/>
      <c r="K161" s="2"/>
    </row>
    <row r="162" spans="1:11" ht="14">
      <c r="A162" s="83"/>
      <c r="B162" s="83"/>
      <c r="C162" s="84"/>
      <c r="D162" s="33"/>
      <c r="E162" s="84"/>
      <c r="F162" s="2"/>
      <c r="G162" s="2"/>
      <c r="H162" s="2"/>
      <c r="I162" s="2"/>
      <c r="J162" s="2"/>
      <c r="K162" s="2"/>
    </row>
    <row r="163" spans="1:11" ht="14">
      <c r="A163" s="83"/>
      <c r="B163" s="83"/>
      <c r="C163" s="84"/>
      <c r="D163" s="33"/>
      <c r="E163" s="84"/>
      <c r="F163" s="2"/>
      <c r="G163" s="2"/>
      <c r="H163" s="2"/>
      <c r="I163" s="2"/>
      <c r="J163" s="2"/>
      <c r="K163" s="2"/>
    </row>
    <row r="164" spans="1:11" ht="14">
      <c r="A164" s="83"/>
      <c r="B164" s="83"/>
      <c r="C164" s="84"/>
      <c r="D164" s="33"/>
      <c r="E164" s="84"/>
      <c r="F164" s="2"/>
      <c r="G164" s="2"/>
      <c r="H164" s="2"/>
      <c r="I164" s="2"/>
      <c r="J164" s="2"/>
      <c r="K164" s="2"/>
    </row>
    <row r="165" spans="1:11" ht="14">
      <c r="A165" s="83"/>
      <c r="B165" s="83"/>
      <c r="C165" s="84"/>
      <c r="D165" s="33"/>
      <c r="E165" s="84"/>
      <c r="F165" s="2"/>
      <c r="G165" s="2"/>
      <c r="H165" s="2"/>
      <c r="I165" s="2"/>
      <c r="J165" s="2"/>
      <c r="K165" s="2"/>
    </row>
    <row r="166" spans="1:11" ht="14">
      <c r="A166" s="83"/>
      <c r="B166" s="83"/>
      <c r="C166" s="84"/>
      <c r="D166" s="33"/>
      <c r="E166" s="84"/>
      <c r="F166" s="2"/>
      <c r="G166" s="2"/>
      <c r="H166" s="2"/>
      <c r="I166" s="2"/>
      <c r="J166" s="2"/>
      <c r="K166" s="2"/>
    </row>
    <row r="167" spans="1:11" ht="14">
      <c r="A167" s="83"/>
      <c r="B167" s="83"/>
      <c r="C167" s="84"/>
      <c r="D167" s="33"/>
      <c r="E167" s="84"/>
      <c r="F167" s="2"/>
      <c r="G167" s="2"/>
      <c r="H167" s="2"/>
      <c r="I167" s="2"/>
      <c r="J167" s="2"/>
      <c r="K167" s="2"/>
    </row>
    <row r="168" spans="1:11" ht="14">
      <c r="A168" s="83"/>
      <c r="B168" s="83"/>
      <c r="C168" s="84"/>
      <c r="D168" s="33"/>
      <c r="E168" s="84"/>
      <c r="F168" s="2"/>
      <c r="G168" s="2"/>
      <c r="H168" s="2"/>
      <c r="I168" s="2"/>
      <c r="J168" s="2"/>
      <c r="K168" s="2"/>
    </row>
    <row r="169" spans="1:11" ht="14">
      <c r="A169" s="83"/>
      <c r="B169" s="83"/>
      <c r="C169" s="84"/>
      <c r="D169" s="33"/>
      <c r="E169" s="84"/>
      <c r="F169" s="2"/>
      <c r="G169" s="2"/>
      <c r="H169" s="2"/>
      <c r="I169" s="2"/>
      <c r="J169" s="2"/>
      <c r="K169" s="2"/>
    </row>
    <row r="170" spans="1:11" ht="14">
      <c r="A170" s="83"/>
      <c r="B170" s="83"/>
      <c r="C170" s="84"/>
      <c r="D170" s="33"/>
      <c r="E170" s="84"/>
      <c r="F170" s="2"/>
      <c r="G170" s="2"/>
      <c r="H170" s="2"/>
      <c r="I170" s="2"/>
      <c r="J170" s="2"/>
      <c r="K170" s="2"/>
    </row>
    <row r="171" spans="1:11" ht="14">
      <c r="A171" s="83"/>
      <c r="B171" s="83"/>
      <c r="C171" s="84"/>
      <c r="D171" s="33"/>
      <c r="E171" s="84"/>
      <c r="F171" s="2"/>
      <c r="G171" s="2"/>
      <c r="H171" s="2"/>
      <c r="I171" s="2"/>
      <c r="J171" s="2"/>
      <c r="K171" s="2"/>
    </row>
    <row r="172" spans="1:11" ht="14">
      <c r="A172" s="83"/>
      <c r="B172" s="83"/>
      <c r="C172" s="84"/>
      <c r="D172" s="33"/>
      <c r="E172" s="84"/>
      <c r="F172" s="2"/>
      <c r="G172" s="2"/>
      <c r="H172" s="2"/>
      <c r="I172" s="2"/>
      <c r="J172" s="2"/>
      <c r="K172" s="2"/>
    </row>
    <row r="173" spans="1:11" ht="14">
      <c r="A173" s="83"/>
      <c r="B173" s="83"/>
      <c r="C173" s="84"/>
      <c r="D173" s="33"/>
      <c r="E173" s="84"/>
      <c r="F173" s="2"/>
      <c r="G173" s="2"/>
      <c r="H173" s="2"/>
      <c r="I173" s="2"/>
      <c r="J173" s="2"/>
      <c r="K173" s="2"/>
    </row>
    <row r="174" spans="1:11" ht="14">
      <c r="A174" s="83"/>
      <c r="B174" s="83"/>
      <c r="C174" s="84"/>
      <c r="D174" s="33"/>
      <c r="E174" s="84"/>
      <c r="F174" s="2"/>
      <c r="G174" s="2"/>
      <c r="H174" s="2"/>
      <c r="I174" s="2"/>
      <c r="J174" s="2"/>
      <c r="K174" s="2"/>
    </row>
    <row r="175" spans="1:11" ht="14">
      <c r="A175" s="83"/>
      <c r="B175" s="83"/>
      <c r="C175" s="84"/>
      <c r="D175" s="33"/>
      <c r="E175" s="84"/>
      <c r="F175" s="2"/>
      <c r="G175" s="2"/>
      <c r="H175" s="2"/>
      <c r="I175" s="2"/>
      <c r="J175" s="2"/>
      <c r="K175" s="2"/>
    </row>
    <row r="176" spans="1:11" ht="14">
      <c r="A176" s="83"/>
      <c r="B176" s="83"/>
      <c r="C176" s="84"/>
      <c r="D176" s="33"/>
      <c r="E176" s="84"/>
      <c r="F176" s="2"/>
      <c r="G176" s="2"/>
      <c r="H176" s="2"/>
      <c r="I176" s="2"/>
      <c r="J176" s="2"/>
      <c r="K176" s="2"/>
    </row>
    <row r="177" spans="1:11" ht="14">
      <c r="A177" s="83"/>
      <c r="B177" s="83"/>
      <c r="C177" s="84"/>
      <c r="D177" s="33"/>
      <c r="E177" s="84"/>
      <c r="F177" s="2"/>
      <c r="G177" s="2"/>
      <c r="H177" s="2"/>
      <c r="I177" s="2"/>
      <c r="J177" s="2"/>
      <c r="K177" s="2"/>
    </row>
    <row r="178" spans="1:11" ht="14">
      <c r="A178" s="83"/>
      <c r="B178" s="83"/>
      <c r="C178" s="84"/>
      <c r="D178" s="33"/>
      <c r="E178" s="84"/>
      <c r="F178" s="2"/>
      <c r="G178" s="2"/>
      <c r="H178" s="2"/>
      <c r="I178" s="2"/>
      <c r="J178" s="2"/>
      <c r="K178" s="2"/>
    </row>
    <row r="179" spans="1:11" ht="14">
      <c r="A179" s="83"/>
      <c r="B179" s="83"/>
      <c r="C179" s="84"/>
      <c r="D179" s="33"/>
      <c r="E179" s="84"/>
      <c r="F179" s="2"/>
      <c r="G179" s="2"/>
      <c r="H179" s="2"/>
      <c r="I179" s="2"/>
      <c r="J179" s="2"/>
      <c r="K179" s="2"/>
    </row>
    <row r="180" spans="1:11" ht="14">
      <c r="A180" s="83"/>
      <c r="B180" s="83"/>
      <c r="C180" s="84"/>
      <c r="D180" s="33"/>
      <c r="E180" s="84"/>
      <c r="F180" s="2"/>
      <c r="G180" s="2"/>
      <c r="H180" s="2"/>
      <c r="I180" s="2"/>
      <c r="J180" s="2"/>
      <c r="K180" s="2"/>
    </row>
    <row r="181" spans="1:11" ht="14">
      <c r="A181" s="83"/>
      <c r="B181" s="83"/>
      <c r="C181" s="84"/>
      <c r="D181" s="33"/>
      <c r="E181" s="84"/>
      <c r="F181" s="2"/>
      <c r="G181" s="2"/>
      <c r="H181" s="2"/>
      <c r="I181" s="2"/>
      <c r="J181" s="2"/>
      <c r="K181" s="2"/>
    </row>
    <row r="182" spans="1:11" ht="14">
      <c r="A182" s="83"/>
      <c r="B182" s="83"/>
      <c r="C182" s="84"/>
      <c r="D182" s="33"/>
      <c r="E182" s="84"/>
      <c r="F182" s="2"/>
      <c r="G182" s="2"/>
      <c r="H182" s="2"/>
      <c r="I182" s="2"/>
      <c r="J182" s="2"/>
      <c r="K182" s="2"/>
    </row>
    <row r="183" spans="1:11" ht="14">
      <c r="A183" s="83"/>
      <c r="B183" s="83"/>
      <c r="C183" s="84"/>
      <c r="D183" s="33"/>
      <c r="E183" s="84"/>
      <c r="F183" s="2"/>
      <c r="G183" s="2"/>
      <c r="H183" s="2"/>
      <c r="I183" s="2"/>
      <c r="J183" s="2"/>
      <c r="K183" s="2"/>
    </row>
    <row r="184" spans="1:11" ht="14">
      <c r="A184" s="83"/>
      <c r="B184" s="83"/>
      <c r="C184" s="84"/>
      <c r="D184" s="33"/>
      <c r="E184" s="84"/>
      <c r="F184" s="2"/>
      <c r="G184" s="2"/>
      <c r="H184" s="2"/>
      <c r="I184" s="2"/>
      <c r="J184" s="2"/>
      <c r="K184" s="2"/>
    </row>
    <row r="185" spans="1:11" ht="14">
      <c r="A185" s="83"/>
      <c r="B185" s="83"/>
      <c r="C185" s="84"/>
      <c r="D185" s="33"/>
      <c r="E185" s="84"/>
      <c r="F185" s="2"/>
      <c r="G185" s="2"/>
      <c r="H185" s="2"/>
      <c r="I185" s="2"/>
      <c r="J185" s="2"/>
      <c r="K185" s="2"/>
    </row>
    <row r="186" spans="1:11" ht="14">
      <c r="A186" s="83"/>
      <c r="B186" s="83"/>
      <c r="C186" s="84"/>
      <c r="D186" s="33"/>
      <c r="E186" s="84"/>
      <c r="F186" s="2"/>
      <c r="G186" s="2"/>
      <c r="H186" s="2"/>
      <c r="I186" s="2"/>
      <c r="J186" s="2"/>
      <c r="K186" s="2"/>
    </row>
    <row r="187" spans="1:11" ht="14">
      <c r="A187" s="83"/>
      <c r="B187" s="83"/>
      <c r="C187" s="84"/>
      <c r="D187" s="33"/>
      <c r="E187" s="84"/>
      <c r="F187" s="2"/>
      <c r="G187" s="2"/>
      <c r="H187" s="2"/>
      <c r="I187" s="2"/>
      <c r="J187" s="2"/>
      <c r="K187" s="2"/>
    </row>
    <row r="188" spans="1:11" ht="14">
      <c r="A188" s="83"/>
      <c r="B188" s="83"/>
      <c r="C188" s="84"/>
      <c r="D188" s="33"/>
      <c r="E188" s="84"/>
      <c r="F188" s="2"/>
      <c r="G188" s="2"/>
      <c r="H188" s="2"/>
      <c r="I188" s="2"/>
      <c r="J188" s="2"/>
      <c r="K188" s="2"/>
    </row>
    <row r="189" spans="1:11" ht="14">
      <c r="A189" s="83"/>
      <c r="B189" s="83"/>
      <c r="C189" s="84"/>
      <c r="D189" s="33"/>
      <c r="E189" s="84"/>
      <c r="F189" s="2"/>
      <c r="G189" s="2"/>
      <c r="H189" s="2"/>
      <c r="I189" s="2"/>
      <c r="J189" s="2"/>
      <c r="K189" s="2"/>
    </row>
    <row r="190" spans="1:11" ht="14">
      <c r="A190" s="83"/>
      <c r="B190" s="83"/>
      <c r="C190" s="84"/>
      <c r="D190" s="33"/>
      <c r="E190" s="84"/>
      <c r="F190" s="2"/>
      <c r="G190" s="2"/>
      <c r="H190" s="2"/>
      <c r="I190" s="2"/>
      <c r="J190" s="2"/>
      <c r="K190" s="2"/>
    </row>
    <row r="191" spans="1:11" ht="14">
      <c r="A191" s="83"/>
      <c r="B191" s="83"/>
      <c r="C191" s="84"/>
      <c r="D191" s="33"/>
      <c r="E191" s="84"/>
      <c r="F191" s="2"/>
      <c r="G191" s="2"/>
      <c r="H191" s="2"/>
      <c r="I191" s="2"/>
      <c r="J191" s="2"/>
      <c r="K191" s="2"/>
    </row>
    <row r="192" spans="1:11" ht="14">
      <c r="A192" s="83"/>
      <c r="B192" s="83"/>
      <c r="C192" s="84"/>
      <c r="D192" s="33"/>
      <c r="E192" s="84"/>
      <c r="F192" s="2"/>
      <c r="G192" s="2"/>
      <c r="H192" s="2"/>
      <c r="I192" s="2"/>
      <c r="J192" s="2"/>
      <c r="K192" s="2"/>
    </row>
    <row r="193" spans="1:11" ht="14">
      <c r="A193" s="83"/>
      <c r="B193" s="83"/>
      <c r="C193" s="84"/>
      <c r="D193" s="33"/>
      <c r="E193" s="84"/>
      <c r="F193" s="2"/>
      <c r="G193" s="2"/>
      <c r="H193" s="2"/>
      <c r="I193" s="2"/>
      <c r="J193" s="2"/>
      <c r="K193" s="2"/>
    </row>
    <row r="194" spans="1:11" ht="14">
      <c r="A194" s="83"/>
      <c r="B194" s="83"/>
      <c r="C194" s="84"/>
      <c r="D194" s="33"/>
      <c r="E194" s="84"/>
      <c r="F194" s="2"/>
      <c r="G194" s="2"/>
      <c r="H194" s="2"/>
      <c r="I194" s="2"/>
      <c r="J194" s="2"/>
      <c r="K194" s="2"/>
    </row>
    <row r="195" spans="1:11" ht="14">
      <c r="A195" s="83"/>
      <c r="B195" s="83"/>
      <c r="C195" s="84"/>
      <c r="D195" s="33"/>
      <c r="E195" s="84"/>
      <c r="F195" s="2"/>
      <c r="G195" s="2"/>
      <c r="H195" s="2"/>
      <c r="I195" s="2"/>
      <c r="J195" s="2"/>
      <c r="K195" s="2"/>
    </row>
    <row r="196" spans="1:11" ht="14">
      <c r="A196" s="83"/>
      <c r="B196" s="83"/>
      <c r="C196" s="84"/>
      <c r="D196" s="33"/>
      <c r="E196" s="84"/>
      <c r="F196" s="2"/>
      <c r="G196" s="2"/>
      <c r="H196" s="2"/>
      <c r="I196" s="2"/>
      <c r="J196" s="2"/>
      <c r="K196" s="2"/>
    </row>
    <row r="197" spans="1:11" ht="14">
      <c r="A197" s="83"/>
      <c r="B197" s="83"/>
      <c r="C197" s="84"/>
      <c r="D197" s="33"/>
      <c r="E197" s="84"/>
      <c r="F197" s="2"/>
      <c r="G197" s="2"/>
      <c r="H197" s="2"/>
      <c r="I197" s="2"/>
      <c r="J197" s="2"/>
      <c r="K197" s="2"/>
    </row>
    <row r="198" spans="1:11" ht="14">
      <c r="A198" s="83"/>
      <c r="B198" s="83"/>
      <c r="C198" s="84"/>
      <c r="D198" s="33"/>
      <c r="E198" s="84"/>
      <c r="F198" s="2"/>
      <c r="G198" s="2"/>
      <c r="H198" s="2"/>
      <c r="I198" s="2"/>
      <c r="J198" s="2"/>
      <c r="K198" s="2"/>
    </row>
    <row r="199" spans="1:11" ht="14">
      <c r="A199" s="83"/>
      <c r="B199" s="83"/>
      <c r="C199" s="84"/>
      <c r="D199" s="33"/>
      <c r="E199" s="84"/>
      <c r="F199" s="2"/>
      <c r="G199" s="2"/>
      <c r="H199" s="2"/>
      <c r="I199" s="2"/>
      <c r="J199" s="2"/>
      <c r="K199" s="2"/>
    </row>
    <row r="200" spans="1:11" ht="14">
      <c r="A200" s="83"/>
      <c r="B200" s="83"/>
      <c r="C200" s="84"/>
      <c r="D200" s="33"/>
      <c r="E200" s="84"/>
      <c r="F200" s="2"/>
      <c r="G200" s="2"/>
      <c r="H200" s="2"/>
      <c r="I200" s="2"/>
      <c r="J200" s="2"/>
      <c r="K200" s="2"/>
    </row>
    <row r="201" spans="1:11" ht="14">
      <c r="A201" s="83"/>
      <c r="B201" s="83"/>
      <c r="C201" s="84"/>
      <c r="D201" s="33"/>
      <c r="E201" s="84"/>
      <c r="F201" s="2"/>
      <c r="G201" s="2"/>
      <c r="H201" s="2"/>
      <c r="I201" s="2"/>
      <c r="J201" s="2"/>
      <c r="K201" s="2"/>
    </row>
    <row r="202" spans="1:11" ht="14">
      <c r="A202" s="83"/>
      <c r="B202" s="83"/>
      <c r="C202" s="84"/>
      <c r="D202" s="33"/>
      <c r="E202" s="84"/>
      <c r="F202" s="2"/>
      <c r="G202" s="2"/>
      <c r="H202" s="2"/>
      <c r="I202" s="2"/>
      <c r="J202" s="2"/>
      <c r="K202" s="2"/>
    </row>
    <row r="203" spans="1:11" ht="14">
      <c r="A203" s="83"/>
      <c r="B203" s="83"/>
      <c r="C203" s="84"/>
      <c r="D203" s="33"/>
      <c r="E203" s="84"/>
      <c r="F203" s="2"/>
      <c r="G203" s="2"/>
      <c r="H203" s="2"/>
      <c r="I203" s="2"/>
      <c r="J203" s="2"/>
      <c r="K203" s="2"/>
    </row>
    <row r="204" spans="1:11" ht="14">
      <c r="A204" s="83"/>
      <c r="B204" s="83"/>
      <c r="C204" s="84"/>
      <c r="D204" s="33"/>
      <c r="E204" s="84"/>
      <c r="F204" s="2"/>
      <c r="G204" s="2"/>
      <c r="H204" s="2"/>
      <c r="I204" s="2"/>
      <c r="J204" s="2"/>
      <c r="K204" s="2"/>
    </row>
    <row r="205" spans="1:11" ht="14">
      <c r="A205" s="83"/>
      <c r="B205" s="83"/>
      <c r="C205" s="84"/>
      <c r="D205" s="33"/>
      <c r="E205" s="84"/>
      <c r="F205" s="2"/>
      <c r="G205" s="2"/>
      <c r="H205" s="2"/>
      <c r="I205" s="2"/>
      <c r="J205" s="2"/>
      <c r="K205" s="2"/>
    </row>
    <row r="206" spans="1:11" ht="14">
      <c r="A206" s="83"/>
      <c r="B206" s="83"/>
      <c r="C206" s="84"/>
      <c r="D206" s="33"/>
      <c r="E206" s="84"/>
      <c r="F206" s="2"/>
      <c r="G206" s="2"/>
      <c r="H206" s="2"/>
      <c r="I206" s="2"/>
      <c r="J206" s="2"/>
      <c r="K206" s="2"/>
    </row>
    <row r="207" spans="1:11" ht="14">
      <c r="A207" s="83"/>
      <c r="B207" s="83"/>
      <c r="C207" s="84"/>
      <c r="D207" s="33"/>
      <c r="E207" s="84"/>
      <c r="F207" s="2"/>
      <c r="G207" s="2"/>
      <c r="H207" s="2"/>
      <c r="I207" s="2"/>
      <c r="J207" s="2"/>
      <c r="K207" s="2"/>
    </row>
    <row r="208" spans="1:11" ht="14">
      <c r="A208" s="83"/>
      <c r="B208" s="83"/>
      <c r="C208" s="84"/>
      <c r="D208" s="33"/>
      <c r="E208" s="84"/>
      <c r="F208" s="2"/>
      <c r="G208" s="2"/>
      <c r="H208" s="2"/>
      <c r="I208" s="2"/>
      <c r="J208" s="2"/>
      <c r="K208" s="2"/>
    </row>
    <row r="209" spans="1:11" ht="14">
      <c r="A209" s="83"/>
      <c r="B209" s="83"/>
      <c r="C209" s="84"/>
      <c r="D209" s="33"/>
      <c r="E209" s="84"/>
      <c r="F209" s="2"/>
      <c r="G209" s="2"/>
      <c r="H209" s="2"/>
      <c r="I209" s="2"/>
      <c r="J209" s="2"/>
      <c r="K209" s="2"/>
    </row>
    <row r="210" spans="1:11" ht="14">
      <c r="A210" s="83"/>
      <c r="B210" s="83"/>
      <c r="C210" s="84"/>
      <c r="D210" s="33"/>
      <c r="E210" s="84"/>
      <c r="F210" s="2"/>
      <c r="G210" s="2"/>
      <c r="H210" s="2"/>
      <c r="I210" s="2"/>
      <c r="J210" s="2"/>
      <c r="K210" s="2"/>
    </row>
    <row r="211" spans="1:11" ht="14">
      <c r="A211" s="83"/>
      <c r="B211" s="83"/>
      <c r="C211" s="84"/>
      <c r="D211" s="33"/>
      <c r="E211" s="84"/>
      <c r="F211" s="2"/>
      <c r="G211" s="2"/>
      <c r="H211" s="2"/>
      <c r="I211" s="2"/>
      <c r="J211" s="2"/>
      <c r="K211" s="2"/>
    </row>
    <row r="212" spans="1:11" ht="14">
      <c r="A212" s="83"/>
      <c r="B212" s="83"/>
      <c r="C212" s="84"/>
      <c r="D212" s="33"/>
      <c r="E212" s="84"/>
      <c r="F212" s="2"/>
      <c r="G212" s="2"/>
      <c r="H212" s="2"/>
      <c r="I212" s="2"/>
      <c r="J212" s="2"/>
      <c r="K212" s="2"/>
    </row>
    <row r="213" spans="1:11" ht="14">
      <c r="A213" s="83"/>
      <c r="B213" s="83"/>
      <c r="C213" s="84"/>
      <c r="D213" s="33"/>
      <c r="E213" s="84"/>
      <c r="F213" s="2"/>
      <c r="G213" s="2"/>
      <c r="H213" s="2"/>
      <c r="I213" s="2"/>
      <c r="J213" s="2"/>
      <c r="K213" s="2"/>
    </row>
    <row r="214" spans="1:11" ht="14">
      <c r="A214" s="83"/>
      <c r="B214" s="83"/>
      <c r="C214" s="84"/>
      <c r="D214" s="33"/>
      <c r="E214" s="84"/>
      <c r="F214" s="2"/>
      <c r="G214" s="2"/>
      <c r="H214" s="2"/>
      <c r="I214" s="2"/>
      <c r="J214" s="2"/>
      <c r="K214" s="2"/>
    </row>
    <row r="215" spans="1:11" ht="14">
      <c r="A215" s="83"/>
      <c r="B215" s="83"/>
      <c r="C215" s="84"/>
      <c r="D215" s="33"/>
      <c r="E215" s="84"/>
      <c r="F215" s="2"/>
      <c r="G215" s="2"/>
      <c r="H215" s="2"/>
      <c r="I215" s="2"/>
      <c r="J215" s="2"/>
      <c r="K215" s="2"/>
    </row>
    <row r="216" spans="1:11" ht="14">
      <c r="A216" s="83"/>
      <c r="B216" s="83"/>
      <c r="C216" s="84"/>
      <c r="D216" s="33"/>
      <c r="E216" s="84"/>
      <c r="F216" s="2"/>
      <c r="G216" s="2"/>
      <c r="H216" s="2"/>
      <c r="I216" s="2"/>
      <c r="J216" s="2"/>
      <c r="K216" s="2"/>
    </row>
    <row r="217" spans="1:11" ht="14">
      <c r="A217" s="83"/>
      <c r="B217" s="83"/>
      <c r="C217" s="84"/>
      <c r="D217" s="33"/>
      <c r="E217" s="84"/>
      <c r="F217" s="2"/>
      <c r="G217" s="2"/>
      <c r="H217" s="2"/>
      <c r="I217" s="2"/>
      <c r="J217" s="2"/>
      <c r="K217" s="2"/>
    </row>
    <row r="218" spans="1:11" ht="14">
      <c r="A218" s="83"/>
      <c r="B218" s="83"/>
      <c r="C218" s="84"/>
      <c r="D218" s="33"/>
      <c r="E218" s="84"/>
      <c r="F218" s="2"/>
      <c r="G218" s="2"/>
      <c r="H218" s="2"/>
      <c r="I218" s="2"/>
      <c r="J218" s="2"/>
      <c r="K218" s="2"/>
    </row>
    <row r="219" spans="1:11" ht="14">
      <c r="A219" s="83"/>
      <c r="B219" s="83"/>
      <c r="C219" s="84"/>
      <c r="D219" s="33"/>
      <c r="E219" s="84"/>
      <c r="F219" s="2"/>
      <c r="G219" s="2"/>
      <c r="H219" s="2"/>
      <c r="I219" s="2"/>
      <c r="J219" s="2"/>
      <c r="K219" s="2"/>
    </row>
    <row r="220" spans="1:11" ht="14">
      <c r="A220" s="83"/>
      <c r="B220" s="83"/>
      <c r="C220" s="84"/>
      <c r="D220" s="33"/>
      <c r="E220" s="84"/>
      <c r="F220" s="2"/>
      <c r="G220" s="2"/>
      <c r="H220" s="2"/>
      <c r="I220" s="2"/>
      <c r="J220" s="2"/>
      <c r="K220" s="2"/>
    </row>
    <row r="221" spans="1:11" ht="14">
      <c r="A221" s="83"/>
      <c r="B221" s="83"/>
      <c r="C221" s="84"/>
      <c r="D221" s="33"/>
      <c r="E221" s="84"/>
      <c r="F221" s="2"/>
      <c r="G221" s="2"/>
      <c r="H221" s="2"/>
      <c r="I221" s="2"/>
      <c r="J221" s="2"/>
      <c r="K221" s="2"/>
    </row>
    <row r="222" spans="1:11" ht="14">
      <c r="A222" s="83"/>
      <c r="B222" s="83"/>
      <c r="C222" s="84"/>
      <c r="D222" s="33"/>
      <c r="E222" s="84"/>
      <c r="F222" s="2"/>
      <c r="G222" s="2"/>
      <c r="H222" s="2"/>
      <c r="I222" s="2"/>
      <c r="J222" s="2"/>
      <c r="K222" s="2"/>
    </row>
    <row r="223" spans="1:11" ht="14">
      <c r="A223" s="83"/>
      <c r="B223" s="83"/>
      <c r="C223" s="84"/>
      <c r="D223" s="33"/>
      <c r="E223" s="84"/>
      <c r="F223" s="2"/>
      <c r="G223" s="2"/>
      <c r="H223" s="2"/>
      <c r="I223" s="2"/>
      <c r="J223" s="2"/>
      <c r="K223" s="2"/>
    </row>
    <row r="224" spans="1:11" ht="14">
      <c r="A224" s="83"/>
      <c r="B224" s="83"/>
      <c r="C224" s="84"/>
      <c r="D224" s="33"/>
      <c r="E224" s="84"/>
      <c r="F224" s="2"/>
      <c r="G224" s="2"/>
      <c r="H224" s="2"/>
      <c r="I224" s="2"/>
      <c r="J224" s="2"/>
      <c r="K224" s="2"/>
    </row>
    <row r="225" spans="1:11" ht="14">
      <c r="A225" s="83"/>
      <c r="B225" s="83"/>
      <c r="C225" s="84"/>
      <c r="D225" s="33"/>
      <c r="E225" s="84"/>
      <c r="F225" s="2"/>
      <c r="G225" s="2"/>
      <c r="H225" s="2"/>
      <c r="I225" s="2"/>
      <c r="J225" s="2"/>
      <c r="K225" s="2"/>
    </row>
    <row r="226" spans="1:11" ht="14">
      <c r="A226" s="83"/>
      <c r="B226" s="83"/>
      <c r="C226" s="84"/>
      <c r="D226" s="33"/>
      <c r="E226" s="84"/>
      <c r="F226" s="2"/>
      <c r="G226" s="2"/>
      <c r="H226" s="2"/>
      <c r="I226" s="2"/>
      <c r="J226" s="2"/>
      <c r="K226" s="2"/>
    </row>
    <row r="227" spans="1:11" ht="14">
      <c r="A227" s="83"/>
      <c r="B227" s="83"/>
      <c r="C227" s="84"/>
      <c r="D227" s="33"/>
      <c r="E227" s="84"/>
      <c r="F227" s="2"/>
      <c r="G227" s="2"/>
      <c r="H227" s="2"/>
      <c r="I227" s="2"/>
      <c r="J227" s="2"/>
      <c r="K227" s="2"/>
    </row>
    <row r="228" spans="1:11" ht="14">
      <c r="A228" s="83"/>
      <c r="B228" s="83"/>
      <c r="C228" s="84"/>
      <c r="D228" s="33"/>
      <c r="E228" s="84"/>
      <c r="F228" s="2"/>
      <c r="G228" s="2"/>
      <c r="H228" s="2"/>
      <c r="I228" s="2"/>
      <c r="J228" s="2"/>
      <c r="K228" s="2"/>
    </row>
    <row r="229" spans="1:11" ht="14">
      <c r="A229" s="83"/>
      <c r="B229" s="83"/>
      <c r="C229" s="84"/>
      <c r="D229" s="33"/>
      <c r="E229" s="84"/>
      <c r="F229" s="2"/>
      <c r="G229" s="2"/>
      <c r="H229" s="2"/>
      <c r="I229" s="2"/>
      <c r="J229" s="2"/>
      <c r="K229" s="2"/>
    </row>
    <row r="230" spans="1:11" ht="14">
      <c r="A230" s="83"/>
      <c r="B230" s="83"/>
      <c r="C230" s="84"/>
      <c r="D230" s="33"/>
      <c r="E230" s="84"/>
      <c r="F230" s="2"/>
      <c r="G230" s="2"/>
      <c r="H230" s="2"/>
      <c r="I230" s="2"/>
      <c r="J230" s="2"/>
      <c r="K230" s="2"/>
    </row>
    <row r="231" spans="1:11" ht="14">
      <c r="A231" s="83"/>
      <c r="B231" s="83"/>
      <c r="C231" s="84"/>
      <c r="D231" s="33"/>
      <c r="E231" s="84"/>
      <c r="F231" s="2"/>
      <c r="G231" s="2"/>
      <c r="H231" s="2"/>
      <c r="I231" s="2"/>
      <c r="J231" s="2"/>
      <c r="K231" s="2"/>
    </row>
    <row r="232" spans="1:11" ht="14">
      <c r="A232" s="83"/>
      <c r="B232" s="83"/>
      <c r="C232" s="84"/>
      <c r="D232" s="33"/>
      <c r="E232" s="84"/>
      <c r="F232" s="2"/>
      <c r="G232" s="2"/>
      <c r="H232" s="2"/>
      <c r="I232" s="2"/>
      <c r="J232" s="2"/>
      <c r="K232" s="2"/>
    </row>
    <row r="233" spans="1:11" ht="14">
      <c r="A233" s="83"/>
      <c r="B233" s="83"/>
      <c r="C233" s="84"/>
      <c r="D233" s="33"/>
      <c r="E233" s="84"/>
      <c r="F233" s="2"/>
      <c r="G233" s="2"/>
      <c r="H233" s="2"/>
      <c r="I233" s="2"/>
      <c r="J233" s="2"/>
      <c r="K233" s="2"/>
    </row>
    <row r="234" spans="1:11" ht="14">
      <c r="A234" s="83"/>
      <c r="B234" s="83"/>
      <c r="C234" s="84"/>
      <c r="D234" s="33"/>
      <c r="E234" s="84"/>
      <c r="F234" s="2"/>
      <c r="G234" s="2"/>
      <c r="H234" s="2"/>
      <c r="I234" s="2"/>
      <c r="J234" s="2"/>
      <c r="K234" s="2"/>
    </row>
    <row r="235" spans="1:11" ht="14">
      <c r="A235" s="83"/>
      <c r="B235" s="83"/>
      <c r="C235" s="84"/>
      <c r="D235" s="33"/>
      <c r="E235" s="84"/>
      <c r="F235" s="2"/>
      <c r="G235" s="2"/>
      <c r="H235" s="2"/>
      <c r="I235" s="2"/>
      <c r="J235" s="2"/>
      <c r="K235" s="2"/>
    </row>
    <row r="236" spans="1:11" ht="14">
      <c r="A236" s="83"/>
      <c r="B236" s="83"/>
      <c r="C236" s="84"/>
      <c r="D236" s="33"/>
      <c r="E236" s="84"/>
      <c r="F236" s="2"/>
      <c r="G236" s="2"/>
      <c r="H236" s="2"/>
      <c r="I236" s="2"/>
      <c r="J236" s="2"/>
      <c r="K236" s="2"/>
    </row>
    <row r="237" spans="1:11" ht="14">
      <c r="A237" s="83"/>
      <c r="B237" s="83"/>
      <c r="C237" s="84"/>
      <c r="D237" s="33"/>
      <c r="E237" s="84"/>
      <c r="F237" s="2"/>
      <c r="G237" s="2"/>
      <c r="H237" s="2"/>
      <c r="I237" s="2"/>
      <c r="J237" s="2"/>
      <c r="K237" s="2"/>
    </row>
    <row r="238" spans="1:11" ht="14">
      <c r="A238" s="83"/>
      <c r="B238" s="83"/>
      <c r="C238" s="84"/>
      <c r="D238" s="33"/>
      <c r="E238" s="84"/>
      <c r="F238" s="2"/>
      <c r="G238" s="2"/>
      <c r="H238" s="2"/>
      <c r="I238" s="2"/>
      <c r="J238" s="2"/>
      <c r="K238" s="2"/>
    </row>
    <row r="239" spans="1:11" ht="14">
      <c r="A239" s="83"/>
      <c r="B239" s="83"/>
      <c r="C239" s="84"/>
      <c r="D239" s="33"/>
      <c r="E239" s="84"/>
      <c r="F239" s="2"/>
      <c r="G239" s="2"/>
      <c r="H239" s="2"/>
      <c r="I239" s="2"/>
      <c r="J239" s="2"/>
      <c r="K239" s="2"/>
    </row>
    <row r="240" spans="1:11" ht="14">
      <c r="A240" s="83"/>
      <c r="B240" s="83"/>
      <c r="C240" s="84"/>
      <c r="D240" s="33"/>
      <c r="E240" s="84"/>
      <c r="F240" s="2"/>
      <c r="G240" s="2"/>
      <c r="H240" s="2"/>
      <c r="I240" s="2"/>
      <c r="J240" s="2"/>
      <c r="K240" s="2"/>
    </row>
    <row r="241" spans="1:11" ht="14">
      <c r="A241" s="83"/>
      <c r="B241" s="83"/>
      <c r="C241" s="84"/>
      <c r="D241" s="33"/>
      <c r="E241" s="84"/>
      <c r="F241" s="2"/>
      <c r="G241" s="2"/>
      <c r="H241" s="2"/>
      <c r="I241" s="2"/>
      <c r="J241" s="2"/>
      <c r="K241" s="2"/>
    </row>
    <row r="242" spans="1:11" ht="14">
      <c r="A242" s="83"/>
      <c r="B242" s="83"/>
      <c r="C242" s="84"/>
      <c r="D242" s="33"/>
      <c r="E242" s="84"/>
      <c r="F242" s="2"/>
      <c r="G242" s="2"/>
      <c r="H242" s="2"/>
      <c r="I242" s="2"/>
      <c r="J242" s="2"/>
      <c r="K242" s="2"/>
    </row>
    <row r="243" spans="1:11" ht="14">
      <c r="A243" s="83"/>
      <c r="B243" s="83"/>
      <c r="C243" s="84"/>
      <c r="D243" s="33"/>
      <c r="E243" s="84"/>
      <c r="F243" s="2"/>
      <c r="G243" s="2"/>
      <c r="H243" s="2"/>
      <c r="I243" s="2"/>
      <c r="J243" s="2"/>
      <c r="K243" s="2"/>
    </row>
    <row r="244" spans="1:11" ht="14">
      <c r="A244" s="83"/>
      <c r="B244" s="83"/>
      <c r="C244" s="84"/>
      <c r="D244" s="33"/>
      <c r="E244" s="84"/>
      <c r="F244" s="2"/>
      <c r="G244" s="2"/>
      <c r="H244" s="2"/>
      <c r="I244" s="2"/>
      <c r="J244" s="2"/>
      <c r="K244" s="2"/>
    </row>
    <row r="245" spans="1:11" ht="14">
      <c r="A245" s="83"/>
      <c r="B245" s="83"/>
      <c r="C245" s="84"/>
      <c r="D245" s="33"/>
      <c r="E245" s="84"/>
      <c r="F245" s="2"/>
      <c r="G245" s="2"/>
      <c r="H245" s="2"/>
      <c r="I245" s="2"/>
      <c r="J245" s="2"/>
      <c r="K245" s="2"/>
    </row>
    <row r="246" spans="1:11" ht="14">
      <c r="A246" s="83"/>
      <c r="B246" s="83"/>
      <c r="C246" s="84"/>
      <c r="D246" s="33"/>
      <c r="E246" s="84"/>
      <c r="F246" s="2"/>
      <c r="G246" s="2"/>
      <c r="H246" s="2"/>
      <c r="I246" s="2"/>
      <c r="J246" s="2"/>
      <c r="K246" s="2"/>
    </row>
    <row r="247" spans="1:11" ht="14">
      <c r="A247" s="83"/>
      <c r="B247" s="83"/>
      <c r="C247" s="84"/>
      <c r="D247" s="33"/>
      <c r="E247" s="84"/>
      <c r="F247" s="2"/>
      <c r="G247" s="2"/>
      <c r="H247" s="2"/>
      <c r="I247" s="2"/>
      <c r="J247" s="2"/>
      <c r="K247" s="2"/>
    </row>
    <row r="248" spans="1:11" ht="14">
      <c r="A248" s="83"/>
      <c r="B248" s="83"/>
      <c r="C248" s="84"/>
      <c r="D248" s="33"/>
      <c r="E248" s="84"/>
      <c r="F248" s="2"/>
      <c r="G248" s="2"/>
      <c r="H248" s="2"/>
      <c r="I248" s="2"/>
      <c r="J248" s="2"/>
      <c r="K248" s="2"/>
    </row>
    <row r="249" spans="1:11" ht="14">
      <c r="A249" s="83"/>
      <c r="B249" s="83"/>
      <c r="C249" s="84"/>
      <c r="D249" s="33"/>
      <c r="E249" s="84"/>
      <c r="F249" s="2"/>
      <c r="G249" s="2"/>
      <c r="H249" s="2"/>
      <c r="I249" s="2"/>
      <c r="J249" s="2"/>
      <c r="K249" s="2"/>
    </row>
    <row r="250" spans="1:11" ht="14">
      <c r="A250" s="83"/>
      <c r="B250" s="83"/>
      <c r="C250" s="84"/>
      <c r="D250" s="33"/>
      <c r="E250" s="84"/>
      <c r="F250" s="2"/>
      <c r="G250" s="2"/>
      <c r="H250" s="2"/>
      <c r="I250" s="2"/>
      <c r="J250" s="2"/>
      <c r="K250" s="2"/>
    </row>
    <row r="251" spans="1:11" ht="14">
      <c r="A251" s="83"/>
      <c r="B251" s="83"/>
      <c r="C251" s="84"/>
      <c r="D251" s="33"/>
      <c r="E251" s="84"/>
      <c r="F251" s="2"/>
      <c r="G251" s="2"/>
      <c r="H251" s="2"/>
      <c r="I251" s="2"/>
      <c r="J251" s="2"/>
      <c r="K251" s="2"/>
    </row>
    <row r="252" spans="1:11" ht="14">
      <c r="A252" s="83"/>
      <c r="B252" s="83"/>
      <c r="C252" s="84"/>
      <c r="D252" s="33"/>
      <c r="E252" s="84"/>
      <c r="F252" s="2"/>
      <c r="G252" s="2"/>
      <c r="H252" s="2"/>
      <c r="I252" s="2"/>
      <c r="J252" s="2"/>
      <c r="K252" s="2"/>
    </row>
    <row r="253" spans="1:11" ht="14">
      <c r="A253" s="83"/>
      <c r="B253" s="83"/>
      <c r="C253" s="84"/>
      <c r="D253" s="33"/>
      <c r="E253" s="84"/>
      <c r="F253" s="2"/>
      <c r="G253" s="2"/>
      <c r="H253" s="2"/>
      <c r="I253" s="2"/>
      <c r="J253" s="2"/>
      <c r="K253" s="2"/>
    </row>
    <row r="254" spans="1:11" ht="14">
      <c r="A254" s="83"/>
      <c r="B254" s="83"/>
      <c r="C254" s="84"/>
      <c r="D254" s="33"/>
      <c r="E254" s="84"/>
      <c r="F254" s="2"/>
      <c r="G254" s="2"/>
      <c r="H254" s="2"/>
      <c r="I254" s="2"/>
      <c r="J254" s="2"/>
      <c r="K254" s="2"/>
    </row>
    <row r="255" spans="1:11" ht="14">
      <c r="A255" s="83"/>
      <c r="B255" s="83"/>
      <c r="C255" s="84"/>
      <c r="D255" s="33"/>
      <c r="E255" s="84"/>
      <c r="F255" s="2"/>
      <c r="G255" s="2"/>
      <c r="H255" s="2"/>
      <c r="I255" s="2"/>
      <c r="J255" s="2"/>
      <c r="K255" s="2"/>
    </row>
    <row r="256" spans="1:11" ht="14">
      <c r="A256" s="83"/>
      <c r="B256" s="83"/>
      <c r="C256" s="84"/>
      <c r="D256" s="33"/>
      <c r="E256" s="84"/>
      <c r="F256" s="2"/>
      <c r="G256" s="2"/>
      <c r="H256" s="2"/>
      <c r="I256" s="2"/>
      <c r="J256" s="2"/>
      <c r="K256" s="2"/>
    </row>
    <row r="257" spans="1:11" ht="14">
      <c r="A257" s="83"/>
      <c r="B257" s="83"/>
      <c r="C257" s="84"/>
      <c r="D257" s="33"/>
      <c r="E257" s="84"/>
      <c r="F257" s="2"/>
      <c r="G257" s="2"/>
      <c r="H257" s="2"/>
      <c r="I257" s="2"/>
      <c r="J257" s="2"/>
      <c r="K257" s="2"/>
    </row>
    <row r="258" spans="1:11" ht="14">
      <c r="A258" s="83"/>
      <c r="B258" s="83"/>
      <c r="C258" s="84"/>
      <c r="D258" s="33"/>
      <c r="E258" s="84"/>
      <c r="F258" s="2"/>
      <c r="G258" s="2"/>
      <c r="H258" s="2"/>
      <c r="I258" s="2"/>
      <c r="J258" s="2"/>
      <c r="K258" s="2"/>
    </row>
    <row r="259" spans="1:11" ht="14">
      <c r="A259" s="83"/>
      <c r="B259" s="83"/>
      <c r="C259" s="84"/>
      <c r="D259" s="33"/>
      <c r="E259" s="84"/>
      <c r="F259" s="2"/>
      <c r="G259" s="2"/>
      <c r="H259" s="2"/>
      <c r="I259" s="2"/>
      <c r="J259" s="2"/>
      <c r="K259" s="2"/>
    </row>
    <row r="260" spans="1:11" ht="14">
      <c r="A260" s="83"/>
      <c r="B260" s="83"/>
      <c r="C260" s="84"/>
      <c r="D260" s="33"/>
      <c r="E260" s="84"/>
      <c r="F260" s="2"/>
      <c r="G260" s="2"/>
      <c r="H260" s="2"/>
      <c r="I260" s="2"/>
      <c r="J260" s="2"/>
      <c r="K260" s="2"/>
    </row>
    <row r="261" spans="1:11" ht="14">
      <c r="A261" s="83"/>
      <c r="B261" s="83"/>
      <c r="C261" s="84"/>
      <c r="D261" s="33"/>
      <c r="E261" s="84"/>
      <c r="F261" s="2"/>
      <c r="G261" s="2"/>
      <c r="H261" s="2"/>
      <c r="I261" s="2"/>
      <c r="J261" s="2"/>
      <c r="K261" s="2"/>
    </row>
    <row r="262" spans="1:11" ht="14">
      <c r="A262" s="83"/>
      <c r="B262" s="83"/>
      <c r="C262" s="84"/>
      <c r="D262" s="33"/>
      <c r="E262" s="84"/>
      <c r="F262" s="2"/>
      <c r="G262" s="2"/>
      <c r="H262" s="2"/>
      <c r="I262" s="2"/>
      <c r="J262" s="2"/>
      <c r="K262" s="2"/>
    </row>
    <row r="263" spans="1:11" ht="14">
      <c r="A263" s="83"/>
      <c r="B263" s="83"/>
      <c r="C263" s="84"/>
      <c r="D263" s="33"/>
      <c r="E263" s="84"/>
      <c r="F263" s="2"/>
      <c r="G263" s="2"/>
      <c r="H263" s="2"/>
      <c r="I263" s="2"/>
      <c r="J263" s="2"/>
      <c r="K263" s="2"/>
    </row>
    <row r="264" spans="1:11" ht="14">
      <c r="A264" s="83"/>
      <c r="B264" s="83"/>
      <c r="C264" s="84"/>
      <c r="D264" s="33"/>
      <c r="E264" s="84"/>
      <c r="F264" s="2"/>
      <c r="G264" s="2"/>
      <c r="H264" s="2"/>
      <c r="I264" s="2"/>
      <c r="J264" s="2"/>
      <c r="K264" s="2"/>
    </row>
    <row r="265" spans="1:11" ht="14">
      <c r="A265" s="83"/>
      <c r="B265" s="83"/>
      <c r="C265" s="84"/>
      <c r="D265" s="33"/>
      <c r="E265" s="84"/>
      <c r="F265" s="2"/>
      <c r="G265" s="2"/>
      <c r="H265" s="2"/>
      <c r="I265" s="2"/>
      <c r="J265" s="2"/>
      <c r="K265" s="2"/>
    </row>
    <row r="266" spans="1:11" ht="14">
      <c r="A266" s="83"/>
      <c r="B266" s="83"/>
      <c r="C266" s="84"/>
      <c r="D266" s="33"/>
      <c r="E266" s="84"/>
      <c r="F266" s="2"/>
      <c r="G266" s="2"/>
      <c r="H266" s="2"/>
      <c r="I266" s="2"/>
      <c r="J266" s="2"/>
      <c r="K266" s="2"/>
    </row>
    <row r="267" spans="1:11" ht="14">
      <c r="A267" s="83"/>
      <c r="B267" s="83"/>
      <c r="C267" s="84"/>
      <c r="D267" s="33"/>
      <c r="E267" s="84"/>
      <c r="F267" s="2"/>
      <c r="G267" s="2"/>
      <c r="H267" s="2"/>
      <c r="I267" s="2"/>
      <c r="J267" s="2"/>
      <c r="K267" s="2"/>
    </row>
    <row r="268" spans="1:11" ht="14">
      <c r="A268" s="83"/>
      <c r="B268" s="83"/>
      <c r="C268" s="84"/>
      <c r="D268" s="33"/>
      <c r="E268" s="84"/>
      <c r="F268" s="2"/>
      <c r="G268" s="2"/>
      <c r="H268" s="2"/>
      <c r="I268" s="2"/>
      <c r="J268" s="2"/>
      <c r="K268" s="2"/>
    </row>
    <row r="269" spans="1:11" ht="14">
      <c r="A269" s="83"/>
      <c r="B269" s="83"/>
      <c r="C269" s="84"/>
      <c r="D269" s="33"/>
      <c r="E269" s="84"/>
      <c r="F269" s="2"/>
      <c r="G269" s="2"/>
      <c r="H269" s="2"/>
      <c r="I269" s="2"/>
      <c r="J269" s="2"/>
      <c r="K269" s="2"/>
    </row>
    <row r="270" spans="1:11" ht="14">
      <c r="A270" s="83"/>
      <c r="B270" s="83"/>
      <c r="C270" s="84"/>
      <c r="D270" s="33"/>
      <c r="E270" s="84"/>
      <c r="F270" s="2"/>
      <c r="G270" s="2"/>
      <c r="H270" s="2"/>
      <c r="I270" s="2"/>
      <c r="J270" s="2"/>
      <c r="K270" s="2"/>
    </row>
    <row r="271" spans="1:11" ht="14">
      <c r="A271" s="83"/>
      <c r="B271" s="83"/>
      <c r="C271" s="84"/>
      <c r="D271" s="33"/>
      <c r="E271" s="84"/>
      <c r="F271" s="2"/>
      <c r="G271" s="2"/>
      <c r="H271" s="2"/>
      <c r="I271" s="2"/>
      <c r="J271" s="2"/>
      <c r="K271" s="2"/>
    </row>
    <row r="272" spans="1:11" ht="14">
      <c r="A272" s="83"/>
      <c r="B272" s="83"/>
      <c r="C272" s="84"/>
      <c r="D272" s="33"/>
      <c r="E272" s="84"/>
      <c r="F272" s="2"/>
      <c r="G272" s="2"/>
      <c r="H272" s="2"/>
      <c r="I272" s="2"/>
      <c r="J272" s="2"/>
      <c r="K272" s="2"/>
    </row>
    <row r="273" spans="1:11" ht="14">
      <c r="A273" s="83"/>
      <c r="B273" s="83"/>
      <c r="C273" s="84"/>
      <c r="D273" s="33"/>
      <c r="E273" s="84"/>
      <c r="F273" s="2"/>
      <c r="G273" s="2"/>
      <c r="H273" s="2"/>
      <c r="I273" s="2"/>
      <c r="J273" s="2"/>
      <c r="K273" s="2"/>
    </row>
    <row r="274" spans="1:11" ht="14">
      <c r="A274" s="83"/>
      <c r="B274" s="83"/>
      <c r="C274" s="84"/>
      <c r="D274" s="33"/>
      <c r="E274" s="84"/>
      <c r="F274" s="2"/>
      <c r="G274" s="2"/>
      <c r="H274" s="2"/>
      <c r="I274" s="2"/>
      <c r="J274" s="2"/>
      <c r="K274" s="2"/>
    </row>
    <row r="275" spans="1:11" ht="14">
      <c r="A275" s="83"/>
      <c r="B275" s="83"/>
      <c r="C275" s="84"/>
      <c r="D275" s="33"/>
      <c r="E275" s="84"/>
      <c r="F275" s="2"/>
      <c r="G275" s="2"/>
      <c r="H275" s="2"/>
      <c r="I275" s="2"/>
      <c r="J275" s="2"/>
      <c r="K275" s="2"/>
    </row>
    <row r="276" spans="1:11" ht="14">
      <c r="A276" s="83"/>
      <c r="B276" s="83"/>
      <c r="C276" s="84"/>
      <c r="D276" s="33"/>
      <c r="E276" s="84"/>
      <c r="F276" s="2"/>
      <c r="G276" s="2"/>
      <c r="H276" s="2"/>
      <c r="I276" s="2"/>
      <c r="J276" s="2"/>
      <c r="K276" s="2"/>
    </row>
    <row r="277" spans="1:11" ht="14">
      <c r="A277" s="83"/>
      <c r="B277" s="83"/>
      <c r="C277" s="84"/>
      <c r="D277" s="33"/>
      <c r="E277" s="84"/>
      <c r="F277" s="2"/>
      <c r="G277" s="2"/>
      <c r="H277" s="2"/>
      <c r="I277" s="2"/>
      <c r="J277" s="2"/>
      <c r="K277" s="2"/>
    </row>
    <row r="278" spans="1:11" ht="14">
      <c r="A278" s="83"/>
      <c r="B278" s="83"/>
      <c r="C278" s="84"/>
      <c r="D278" s="33"/>
      <c r="E278" s="84"/>
      <c r="F278" s="2"/>
      <c r="G278" s="2"/>
      <c r="H278" s="2"/>
      <c r="I278" s="2"/>
      <c r="J278" s="2"/>
      <c r="K278" s="2"/>
    </row>
    <row r="279" spans="1:11" ht="14">
      <c r="A279" s="83"/>
      <c r="B279" s="83"/>
      <c r="C279" s="84"/>
      <c r="D279" s="33"/>
      <c r="E279" s="84"/>
      <c r="F279" s="2"/>
      <c r="G279" s="2"/>
      <c r="H279" s="2"/>
      <c r="I279" s="2"/>
      <c r="J279" s="2"/>
      <c r="K279" s="2"/>
    </row>
    <row r="280" spans="1:11" ht="14">
      <c r="A280" s="83"/>
      <c r="B280" s="83"/>
      <c r="C280" s="84"/>
      <c r="D280" s="33"/>
      <c r="E280" s="84"/>
      <c r="F280" s="2"/>
      <c r="G280" s="2"/>
      <c r="H280" s="2"/>
      <c r="I280" s="2"/>
      <c r="J280" s="2"/>
      <c r="K280" s="2"/>
    </row>
    <row r="281" spans="1:11" ht="14">
      <c r="A281" s="83"/>
      <c r="B281" s="83"/>
      <c r="C281" s="84"/>
      <c r="D281" s="33"/>
      <c r="E281" s="84"/>
      <c r="F281" s="2"/>
      <c r="G281" s="2"/>
      <c r="H281" s="2"/>
      <c r="I281" s="2"/>
      <c r="J281" s="2"/>
      <c r="K281" s="2"/>
    </row>
    <row r="282" spans="1:11" ht="14">
      <c r="A282" s="83"/>
      <c r="B282" s="83"/>
      <c r="C282" s="84"/>
      <c r="D282" s="33"/>
      <c r="E282" s="84"/>
      <c r="F282" s="2"/>
      <c r="G282" s="2"/>
      <c r="H282" s="2"/>
      <c r="I282" s="2"/>
      <c r="J282" s="2"/>
      <c r="K282" s="2"/>
    </row>
    <row r="283" spans="1:11" ht="14">
      <c r="A283" s="83"/>
      <c r="B283" s="83"/>
      <c r="C283" s="84"/>
      <c r="D283" s="33"/>
      <c r="E283" s="84"/>
      <c r="F283" s="2"/>
      <c r="G283" s="2"/>
      <c r="H283" s="2"/>
      <c r="I283" s="2"/>
      <c r="J283" s="2"/>
      <c r="K283" s="2"/>
    </row>
    <row r="284" spans="1:11" ht="14">
      <c r="A284" s="83"/>
      <c r="B284" s="83"/>
      <c r="C284" s="84"/>
      <c r="D284" s="33"/>
      <c r="E284" s="84"/>
      <c r="F284" s="2"/>
      <c r="G284" s="2"/>
      <c r="H284" s="2"/>
      <c r="I284" s="2"/>
      <c r="J284" s="2"/>
      <c r="K284" s="2"/>
    </row>
    <row r="285" spans="1:11" ht="14">
      <c r="A285" s="83"/>
      <c r="B285" s="83"/>
      <c r="C285" s="84"/>
      <c r="D285" s="33"/>
      <c r="E285" s="84"/>
      <c r="F285" s="2"/>
      <c r="G285" s="2"/>
      <c r="H285" s="2"/>
      <c r="I285" s="2"/>
      <c r="J285" s="2"/>
      <c r="K285" s="2"/>
    </row>
    <row r="286" spans="1:11" ht="14">
      <c r="A286" s="83"/>
      <c r="B286" s="83"/>
      <c r="C286" s="84"/>
      <c r="D286" s="33"/>
      <c r="E286" s="84"/>
      <c r="F286" s="2"/>
      <c r="G286" s="2"/>
      <c r="H286" s="2"/>
      <c r="I286" s="2"/>
      <c r="J286" s="2"/>
      <c r="K286" s="2"/>
    </row>
    <row r="287" spans="1:11" ht="14">
      <c r="A287" s="83"/>
      <c r="B287" s="83"/>
      <c r="C287" s="84"/>
      <c r="D287" s="33"/>
      <c r="E287" s="84"/>
      <c r="F287" s="2"/>
      <c r="G287" s="2"/>
      <c r="H287" s="2"/>
      <c r="I287" s="2"/>
      <c r="J287" s="2"/>
      <c r="K287" s="2"/>
    </row>
    <row r="288" spans="1:11" ht="14">
      <c r="A288" s="83"/>
      <c r="B288" s="83"/>
      <c r="C288" s="84"/>
      <c r="D288" s="33"/>
      <c r="E288" s="84"/>
      <c r="F288" s="2"/>
      <c r="G288" s="2"/>
      <c r="H288" s="2"/>
      <c r="I288" s="2"/>
      <c r="J288" s="2"/>
      <c r="K288" s="2"/>
    </row>
    <row r="289" spans="1:11" ht="14">
      <c r="A289" s="83"/>
      <c r="B289" s="83"/>
      <c r="C289" s="84"/>
      <c r="D289" s="33"/>
      <c r="E289" s="84"/>
      <c r="F289" s="2"/>
      <c r="G289" s="2"/>
      <c r="H289" s="2"/>
      <c r="I289" s="2"/>
      <c r="J289" s="2"/>
      <c r="K289" s="2"/>
    </row>
    <row r="290" spans="1:11" ht="14">
      <c r="A290" s="83"/>
      <c r="B290" s="83"/>
      <c r="C290" s="84"/>
      <c r="D290" s="33"/>
      <c r="E290" s="84"/>
      <c r="F290" s="2"/>
      <c r="G290" s="2"/>
      <c r="H290" s="2"/>
      <c r="I290" s="2"/>
      <c r="J290" s="2"/>
      <c r="K290" s="2"/>
    </row>
    <row r="291" spans="1:11" ht="14">
      <c r="A291" s="83"/>
      <c r="B291" s="83"/>
      <c r="C291" s="84"/>
      <c r="D291" s="33"/>
      <c r="E291" s="84"/>
      <c r="F291" s="2"/>
      <c r="G291" s="2"/>
      <c r="H291" s="2"/>
      <c r="I291" s="2"/>
      <c r="J291" s="2"/>
      <c r="K291" s="2"/>
    </row>
    <row r="292" spans="1:11" ht="14">
      <c r="A292" s="83"/>
      <c r="B292" s="83"/>
      <c r="C292" s="84"/>
      <c r="D292" s="33"/>
      <c r="E292" s="84"/>
      <c r="F292" s="2"/>
      <c r="G292" s="2"/>
      <c r="H292" s="2"/>
      <c r="I292" s="2"/>
      <c r="J292" s="2"/>
      <c r="K292" s="2"/>
    </row>
    <row r="293" spans="1:11" ht="14">
      <c r="A293" s="83"/>
      <c r="B293" s="83"/>
      <c r="C293" s="84"/>
      <c r="D293" s="33"/>
      <c r="E293" s="84"/>
      <c r="F293" s="2"/>
      <c r="G293" s="2"/>
      <c r="H293" s="2"/>
      <c r="I293" s="2"/>
      <c r="J293" s="2"/>
      <c r="K293" s="2"/>
    </row>
    <row r="294" spans="1:11" ht="14">
      <c r="A294" s="83"/>
      <c r="B294" s="83"/>
      <c r="C294" s="84"/>
      <c r="D294" s="33"/>
      <c r="E294" s="84"/>
      <c r="F294" s="2"/>
      <c r="G294" s="2"/>
      <c r="H294" s="2"/>
      <c r="I294" s="2"/>
      <c r="J294" s="2"/>
      <c r="K294" s="2"/>
    </row>
    <row r="295" spans="1:11" ht="14">
      <c r="A295" s="83"/>
      <c r="B295" s="83"/>
      <c r="C295" s="84"/>
      <c r="D295" s="33"/>
      <c r="E295" s="84"/>
      <c r="F295" s="2"/>
      <c r="G295" s="2"/>
      <c r="H295" s="2"/>
      <c r="I295" s="2"/>
      <c r="J295" s="2"/>
      <c r="K295" s="2"/>
    </row>
    <row r="296" spans="1:11" ht="14">
      <c r="A296" s="83"/>
      <c r="B296" s="83"/>
      <c r="C296" s="84"/>
      <c r="D296" s="33"/>
      <c r="E296" s="84"/>
      <c r="F296" s="2"/>
      <c r="G296" s="2"/>
      <c r="H296" s="2"/>
      <c r="I296" s="2"/>
      <c r="J296" s="2"/>
      <c r="K296" s="2"/>
    </row>
    <row r="297" spans="1:11" ht="14">
      <c r="A297" s="83"/>
      <c r="B297" s="83"/>
      <c r="C297" s="84"/>
      <c r="D297" s="33"/>
      <c r="E297" s="84"/>
      <c r="F297" s="2"/>
      <c r="G297" s="2"/>
      <c r="H297" s="2"/>
      <c r="I297" s="2"/>
      <c r="J297" s="2"/>
      <c r="K297" s="2"/>
    </row>
    <row r="298" spans="1:11" ht="14">
      <c r="A298" s="83"/>
      <c r="B298" s="83"/>
      <c r="C298" s="84"/>
      <c r="D298" s="33"/>
      <c r="E298" s="84"/>
      <c r="F298" s="2"/>
      <c r="G298" s="2"/>
      <c r="H298" s="2"/>
      <c r="I298" s="2"/>
      <c r="J298" s="2"/>
      <c r="K298" s="2"/>
    </row>
    <row r="299" spans="1:11" ht="14">
      <c r="A299" s="83"/>
      <c r="B299" s="83"/>
      <c r="C299" s="84"/>
      <c r="D299" s="33"/>
      <c r="E299" s="84"/>
      <c r="F299" s="2"/>
      <c r="G299" s="2"/>
      <c r="H299" s="2"/>
      <c r="I299" s="2"/>
      <c r="J299" s="2"/>
      <c r="K299" s="2"/>
    </row>
    <row r="300" spans="1:11" ht="14">
      <c r="A300" s="83"/>
      <c r="B300" s="83"/>
      <c r="C300" s="84"/>
      <c r="D300" s="33"/>
      <c r="E300" s="84"/>
      <c r="F300" s="2"/>
      <c r="G300" s="2"/>
      <c r="H300" s="2"/>
      <c r="I300" s="2"/>
      <c r="J300" s="2"/>
      <c r="K300" s="2"/>
    </row>
    <row r="301" spans="1:11" ht="14">
      <c r="A301" s="83"/>
      <c r="B301" s="83"/>
      <c r="C301" s="84"/>
      <c r="D301" s="33"/>
      <c r="E301" s="84"/>
      <c r="F301" s="2"/>
      <c r="G301" s="2"/>
      <c r="H301" s="2"/>
      <c r="I301" s="2"/>
      <c r="J301" s="2"/>
      <c r="K301" s="2"/>
    </row>
    <row r="302" spans="1:11" ht="14">
      <c r="A302" s="83"/>
      <c r="B302" s="83"/>
      <c r="C302" s="84"/>
      <c r="D302" s="33"/>
      <c r="E302" s="84"/>
      <c r="F302" s="2"/>
      <c r="G302" s="2"/>
      <c r="H302" s="2"/>
      <c r="I302" s="2"/>
      <c r="J302" s="2"/>
      <c r="K302" s="2"/>
    </row>
    <row r="303" spans="1:11" ht="14">
      <c r="A303" s="83"/>
      <c r="B303" s="83"/>
      <c r="C303" s="84"/>
      <c r="D303" s="33"/>
      <c r="E303" s="84"/>
      <c r="F303" s="2"/>
      <c r="G303" s="2"/>
      <c r="H303" s="2"/>
      <c r="I303" s="2"/>
      <c r="J303" s="2"/>
      <c r="K303" s="2"/>
    </row>
    <row r="304" spans="1:11" ht="14">
      <c r="A304" s="83"/>
      <c r="B304" s="83"/>
      <c r="C304" s="84"/>
      <c r="D304" s="33"/>
      <c r="E304" s="84"/>
      <c r="F304" s="2"/>
      <c r="G304" s="2"/>
      <c r="H304" s="2"/>
      <c r="I304" s="2"/>
      <c r="J304" s="2"/>
      <c r="K304" s="2"/>
    </row>
    <row r="305" spans="1:11" ht="14">
      <c r="A305" s="83"/>
      <c r="B305" s="83"/>
      <c r="C305" s="84"/>
      <c r="D305" s="33"/>
      <c r="E305" s="84"/>
      <c r="F305" s="2"/>
      <c r="G305" s="2"/>
      <c r="H305" s="2"/>
      <c r="I305" s="2"/>
      <c r="J305" s="2"/>
      <c r="K305" s="2"/>
    </row>
    <row r="306" spans="1:11" ht="14">
      <c r="A306" s="83"/>
      <c r="B306" s="83"/>
      <c r="C306" s="84"/>
      <c r="D306" s="33"/>
      <c r="E306" s="84"/>
      <c r="F306" s="2"/>
      <c r="G306" s="2"/>
      <c r="H306" s="2"/>
      <c r="I306" s="2"/>
      <c r="J306" s="2"/>
      <c r="K306" s="2"/>
    </row>
    <row r="307" spans="1:11" ht="14">
      <c r="A307" s="83"/>
      <c r="B307" s="83"/>
      <c r="C307" s="84"/>
      <c r="D307" s="33"/>
      <c r="E307" s="84"/>
      <c r="F307" s="2"/>
      <c r="G307" s="2"/>
      <c r="H307" s="2"/>
      <c r="I307" s="2"/>
      <c r="J307" s="2"/>
      <c r="K307" s="2"/>
    </row>
    <row r="308" spans="1:11" ht="14">
      <c r="A308" s="83"/>
      <c r="B308" s="83"/>
      <c r="C308" s="84"/>
      <c r="D308" s="33"/>
      <c r="E308" s="84"/>
      <c r="F308" s="2"/>
      <c r="G308" s="2"/>
      <c r="H308" s="2"/>
      <c r="I308" s="2"/>
      <c r="J308" s="2"/>
      <c r="K308" s="2"/>
    </row>
    <row r="309" spans="1:11" ht="14">
      <c r="A309" s="83"/>
      <c r="B309" s="83"/>
      <c r="C309" s="84"/>
      <c r="D309" s="33"/>
      <c r="E309" s="84"/>
      <c r="F309" s="2"/>
      <c r="G309" s="2"/>
      <c r="H309" s="2"/>
      <c r="I309" s="2"/>
      <c r="J309" s="2"/>
      <c r="K309" s="2"/>
    </row>
    <row r="310" spans="1:11" ht="14">
      <c r="A310" s="83"/>
      <c r="B310" s="83"/>
      <c r="C310" s="84"/>
      <c r="D310" s="33"/>
      <c r="E310" s="84"/>
      <c r="F310" s="2"/>
      <c r="G310" s="2"/>
      <c r="H310" s="2"/>
      <c r="I310" s="2"/>
      <c r="J310" s="2"/>
      <c r="K310" s="2"/>
    </row>
    <row r="311" spans="1:11" ht="14">
      <c r="A311" s="83"/>
      <c r="B311" s="83"/>
      <c r="C311" s="84"/>
      <c r="D311" s="33"/>
      <c r="E311" s="84"/>
      <c r="F311" s="2"/>
      <c r="G311" s="2"/>
      <c r="H311" s="2"/>
      <c r="I311" s="2"/>
      <c r="J311" s="2"/>
      <c r="K311" s="2"/>
    </row>
    <row r="312" spans="1:11" ht="14">
      <c r="A312" s="83"/>
      <c r="B312" s="83"/>
      <c r="C312" s="84"/>
      <c r="D312" s="33"/>
      <c r="E312" s="84"/>
      <c r="F312" s="2"/>
      <c r="G312" s="2"/>
      <c r="H312" s="2"/>
      <c r="I312" s="2"/>
      <c r="J312" s="2"/>
      <c r="K312" s="2"/>
    </row>
    <row r="313" spans="1:11" ht="14">
      <c r="A313" s="83"/>
      <c r="B313" s="83"/>
      <c r="C313" s="84"/>
      <c r="D313" s="33"/>
      <c r="E313" s="84"/>
      <c r="F313" s="2"/>
      <c r="G313" s="2"/>
      <c r="H313" s="2"/>
      <c r="I313" s="2"/>
      <c r="J313" s="2"/>
      <c r="K313" s="2"/>
    </row>
    <row r="314" spans="1:11" ht="14">
      <c r="A314" s="83"/>
      <c r="B314" s="83"/>
      <c r="C314" s="84"/>
      <c r="D314" s="33"/>
      <c r="E314" s="84"/>
      <c r="F314" s="2"/>
      <c r="G314" s="2"/>
      <c r="H314" s="2"/>
      <c r="I314" s="2"/>
      <c r="J314" s="2"/>
      <c r="K314" s="2"/>
    </row>
    <row r="315" spans="1:11" ht="14">
      <c r="A315" s="83"/>
      <c r="B315" s="83"/>
      <c r="C315" s="84"/>
      <c r="D315" s="33"/>
      <c r="E315" s="84"/>
      <c r="F315" s="2"/>
      <c r="G315" s="2"/>
      <c r="H315" s="2"/>
      <c r="I315" s="2"/>
      <c r="J315" s="2"/>
      <c r="K315" s="2"/>
    </row>
    <row r="316" spans="1:11" ht="14">
      <c r="A316" s="83"/>
      <c r="B316" s="83"/>
      <c r="C316" s="84"/>
      <c r="D316" s="33"/>
      <c r="E316" s="84"/>
      <c r="F316" s="2"/>
      <c r="G316" s="2"/>
      <c r="H316" s="2"/>
      <c r="I316" s="2"/>
      <c r="J316" s="2"/>
      <c r="K316" s="2"/>
    </row>
    <row r="317" spans="1:11" ht="14">
      <c r="A317" s="83"/>
      <c r="B317" s="83"/>
      <c r="C317" s="84"/>
      <c r="D317" s="33"/>
      <c r="E317" s="84"/>
      <c r="F317" s="2"/>
      <c r="G317" s="2"/>
      <c r="H317" s="2"/>
      <c r="I317" s="2"/>
      <c r="J317" s="2"/>
      <c r="K317" s="2"/>
    </row>
    <row r="318" spans="1:11" ht="14">
      <c r="A318" s="83"/>
      <c r="B318" s="83"/>
      <c r="C318" s="84"/>
      <c r="D318" s="33"/>
      <c r="E318" s="84"/>
      <c r="F318" s="2"/>
      <c r="G318" s="2"/>
      <c r="H318" s="2"/>
      <c r="I318" s="2"/>
      <c r="J318" s="2"/>
      <c r="K318" s="2"/>
    </row>
    <row r="319" spans="1:11" ht="14">
      <c r="A319" s="83"/>
      <c r="B319" s="83"/>
      <c r="C319" s="84"/>
      <c r="D319" s="33"/>
      <c r="E319" s="84"/>
      <c r="F319" s="2"/>
      <c r="G319" s="2"/>
      <c r="H319" s="2"/>
      <c r="I319" s="2"/>
      <c r="J319" s="2"/>
      <c r="K319" s="2"/>
    </row>
    <row r="320" spans="1:11" ht="14">
      <c r="A320" s="83"/>
      <c r="B320" s="83"/>
      <c r="C320" s="84"/>
      <c r="D320" s="33"/>
      <c r="E320" s="84"/>
      <c r="F320" s="2"/>
      <c r="G320" s="2"/>
      <c r="H320" s="2"/>
      <c r="I320" s="2"/>
      <c r="J320" s="2"/>
      <c r="K320" s="2"/>
    </row>
    <row r="321" spans="1:11" ht="14">
      <c r="A321" s="83"/>
      <c r="B321" s="83"/>
      <c r="C321" s="84"/>
      <c r="D321" s="33"/>
      <c r="E321" s="84"/>
      <c r="F321" s="2"/>
      <c r="G321" s="2"/>
      <c r="H321" s="2"/>
      <c r="I321" s="2"/>
      <c r="J321" s="2"/>
      <c r="K321" s="2"/>
    </row>
    <row r="322" spans="1:11" ht="14">
      <c r="A322" s="83"/>
      <c r="B322" s="83"/>
      <c r="C322" s="84"/>
      <c r="D322" s="33"/>
      <c r="E322" s="84"/>
      <c r="F322" s="2"/>
      <c r="G322" s="2"/>
      <c r="H322" s="2"/>
      <c r="I322" s="2"/>
      <c r="J322" s="2"/>
      <c r="K322" s="2"/>
    </row>
    <row r="323" spans="1:11" ht="14">
      <c r="A323" s="83"/>
      <c r="B323" s="83"/>
      <c r="C323" s="84"/>
      <c r="D323" s="33"/>
      <c r="E323" s="84"/>
      <c r="F323" s="2"/>
      <c r="G323" s="2"/>
      <c r="H323" s="2"/>
      <c r="I323" s="2"/>
      <c r="J323" s="2"/>
      <c r="K323" s="2"/>
    </row>
    <row r="324" spans="1:11" ht="14">
      <c r="A324" s="83"/>
      <c r="B324" s="83"/>
      <c r="C324" s="84"/>
      <c r="D324" s="33"/>
      <c r="E324" s="84"/>
      <c r="F324" s="2"/>
      <c r="G324" s="2"/>
      <c r="H324" s="2"/>
      <c r="I324" s="2"/>
      <c r="J324" s="2"/>
      <c r="K324" s="2"/>
    </row>
    <row r="325" spans="1:11" ht="14">
      <c r="A325" s="83"/>
      <c r="B325" s="83"/>
      <c r="C325" s="84"/>
      <c r="D325" s="33"/>
      <c r="E325" s="84"/>
      <c r="F325" s="2"/>
      <c r="G325" s="2"/>
      <c r="H325" s="2"/>
      <c r="I325" s="2"/>
      <c r="J325" s="2"/>
      <c r="K325" s="2"/>
    </row>
    <row r="326" spans="1:11" ht="14">
      <c r="A326" s="83"/>
      <c r="B326" s="83"/>
      <c r="C326" s="84"/>
      <c r="D326" s="33"/>
      <c r="E326" s="84"/>
      <c r="F326" s="2"/>
      <c r="G326" s="2"/>
      <c r="H326" s="2"/>
      <c r="I326" s="2"/>
      <c r="J326" s="2"/>
      <c r="K326" s="2"/>
    </row>
    <row r="327" spans="1:11" ht="14">
      <c r="A327" s="83"/>
      <c r="B327" s="83"/>
      <c r="C327" s="84"/>
      <c r="D327" s="33"/>
      <c r="E327" s="84"/>
      <c r="F327" s="2"/>
      <c r="G327" s="2"/>
      <c r="H327" s="2"/>
      <c r="I327" s="2"/>
      <c r="J327" s="2"/>
      <c r="K327" s="2"/>
    </row>
    <row r="328" spans="1:11" ht="14">
      <c r="A328" s="83"/>
      <c r="B328" s="83"/>
      <c r="C328" s="84"/>
      <c r="D328" s="33"/>
      <c r="E328" s="84"/>
      <c r="F328" s="2"/>
      <c r="G328" s="2"/>
      <c r="H328" s="2"/>
      <c r="I328" s="2"/>
      <c r="J328" s="2"/>
      <c r="K328" s="2"/>
    </row>
    <row r="329" spans="1:11" ht="14">
      <c r="A329" s="83"/>
      <c r="B329" s="83"/>
      <c r="C329" s="84"/>
      <c r="D329" s="33"/>
      <c r="E329" s="84"/>
      <c r="F329" s="2"/>
      <c r="G329" s="2"/>
      <c r="H329" s="2"/>
      <c r="I329" s="2"/>
      <c r="J329" s="2"/>
      <c r="K329" s="2"/>
    </row>
    <row r="330" spans="1:11" ht="14">
      <c r="A330" s="83"/>
      <c r="B330" s="83"/>
      <c r="C330" s="84"/>
      <c r="D330" s="33"/>
      <c r="E330" s="84"/>
      <c r="F330" s="2"/>
      <c r="G330" s="2"/>
      <c r="H330" s="2"/>
      <c r="I330" s="2"/>
      <c r="J330" s="2"/>
      <c r="K330" s="2"/>
    </row>
    <row r="331" spans="1:11" ht="14">
      <c r="A331" s="83"/>
      <c r="B331" s="83"/>
      <c r="C331" s="84"/>
      <c r="D331" s="33"/>
      <c r="E331" s="84"/>
      <c r="F331" s="2"/>
      <c r="G331" s="2"/>
      <c r="H331" s="2"/>
      <c r="I331" s="2"/>
      <c r="J331" s="2"/>
      <c r="K331" s="2"/>
    </row>
    <row r="332" spans="1:11" ht="14">
      <c r="A332" s="83"/>
      <c r="B332" s="83"/>
      <c r="C332" s="84"/>
      <c r="D332" s="33"/>
      <c r="E332" s="84"/>
      <c r="F332" s="2"/>
      <c r="G332" s="2"/>
      <c r="H332" s="2"/>
      <c r="I332" s="2"/>
      <c r="J332" s="2"/>
      <c r="K332" s="2"/>
    </row>
    <row r="333" spans="1:11" ht="14">
      <c r="A333" s="83"/>
      <c r="B333" s="83"/>
      <c r="C333" s="84"/>
      <c r="D333" s="33"/>
      <c r="E333" s="84"/>
      <c r="F333" s="2"/>
      <c r="G333" s="2"/>
      <c r="H333" s="2"/>
      <c r="I333" s="2"/>
      <c r="J333" s="2"/>
      <c r="K333" s="2"/>
    </row>
    <row r="334" spans="1:11" ht="14">
      <c r="A334" s="83"/>
      <c r="B334" s="83"/>
      <c r="C334" s="84"/>
      <c r="D334" s="33"/>
      <c r="E334" s="84"/>
      <c r="F334" s="2"/>
      <c r="G334" s="2"/>
      <c r="H334" s="2"/>
      <c r="I334" s="2"/>
      <c r="J334" s="2"/>
      <c r="K334" s="2"/>
    </row>
    <row r="335" spans="1:11" ht="14">
      <c r="A335" s="83"/>
      <c r="B335" s="83"/>
      <c r="C335" s="84"/>
      <c r="D335" s="33"/>
      <c r="E335" s="84"/>
      <c r="F335" s="2"/>
      <c r="G335" s="2"/>
      <c r="H335" s="2"/>
      <c r="I335" s="2"/>
      <c r="J335" s="2"/>
      <c r="K335" s="2"/>
    </row>
    <row r="336" spans="1:11" ht="14">
      <c r="A336" s="83"/>
      <c r="B336" s="83"/>
      <c r="C336" s="84"/>
      <c r="D336" s="33"/>
      <c r="E336" s="84"/>
      <c r="F336" s="2"/>
      <c r="G336" s="2"/>
      <c r="H336" s="2"/>
      <c r="I336" s="2"/>
      <c r="J336" s="2"/>
      <c r="K336" s="2"/>
    </row>
    <row r="337" spans="1:12" ht="14">
      <c r="A337" s="83"/>
      <c r="B337" s="83"/>
      <c r="C337" s="84"/>
      <c r="D337" s="33"/>
      <c r="E337" s="84"/>
      <c r="F337" s="2"/>
      <c r="G337" s="2"/>
      <c r="H337" s="2"/>
      <c r="I337" s="2"/>
      <c r="J337" s="2"/>
      <c r="K337" s="2"/>
    </row>
    <row r="338" spans="1:12" ht="14">
      <c r="A338" s="83"/>
      <c r="B338" s="83"/>
      <c r="C338" s="84"/>
      <c r="D338" s="33"/>
      <c r="E338" s="84"/>
      <c r="F338" s="2"/>
      <c r="G338" s="2"/>
      <c r="H338" s="2"/>
      <c r="I338" s="2"/>
      <c r="J338" s="2"/>
      <c r="K338" s="2"/>
    </row>
    <row r="339" spans="1:12" ht="14">
      <c r="A339" s="83"/>
      <c r="B339" s="83"/>
      <c r="C339" s="84"/>
      <c r="D339" s="33"/>
      <c r="E339" s="84"/>
      <c r="F339" s="2"/>
      <c r="G339" s="2"/>
      <c r="H339" s="2"/>
      <c r="I339" s="2"/>
      <c r="J339" s="2"/>
      <c r="K339" s="2"/>
    </row>
    <row r="340" spans="1:12" ht="14">
      <c r="A340" s="83"/>
      <c r="B340" s="83"/>
      <c r="C340" s="84"/>
      <c r="D340" s="33"/>
      <c r="E340" s="84"/>
      <c r="F340" s="2"/>
      <c r="G340" s="2"/>
      <c r="H340" s="2"/>
      <c r="I340" s="2"/>
      <c r="J340" s="2"/>
      <c r="K340" s="2"/>
    </row>
    <row r="341" spans="1:12" ht="14">
      <c r="A341" s="83"/>
      <c r="B341" s="83"/>
      <c r="C341" s="84"/>
      <c r="D341" s="33"/>
      <c r="E341" s="84"/>
      <c r="F341" s="2"/>
      <c r="G341" s="2"/>
      <c r="H341" s="2"/>
      <c r="I341" s="2"/>
      <c r="J341" s="2"/>
      <c r="K341" s="2"/>
    </row>
    <row r="342" spans="1:12" ht="14">
      <c r="A342" s="83"/>
      <c r="B342" s="83"/>
      <c r="C342" s="84"/>
      <c r="D342" s="33"/>
      <c r="E342" s="84"/>
      <c r="F342" s="2"/>
      <c r="G342" s="2"/>
      <c r="H342" s="2"/>
      <c r="I342" s="2"/>
      <c r="J342" s="2"/>
      <c r="K342" s="2"/>
    </row>
    <row r="343" spans="1:12" ht="14">
      <c r="A343" s="83"/>
      <c r="B343" s="83"/>
      <c r="C343" s="84"/>
      <c r="D343" s="33"/>
      <c r="E343" s="84"/>
      <c r="F343" s="2"/>
      <c r="G343" s="2"/>
      <c r="H343" s="2"/>
      <c r="I343" s="2"/>
      <c r="J343" s="2"/>
      <c r="K343" s="2"/>
    </row>
    <row r="344" spans="1:12" ht="14">
      <c r="A344" s="89"/>
      <c r="B344" s="89"/>
      <c r="C344" s="90"/>
      <c r="D344" s="91"/>
      <c r="E344" s="90"/>
      <c r="F344" s="2"/>
      <c r="G344" s="2"/>
      <c r="H344" s="2"/>
      <c r="I344" s="2"/>
      <c r="J344" s="2"/>
      <c r="K344" s="2"/>
    </row>
    <row r="345" spans="1:12" ht="14">
      <c r="A345" s="85"/>
      <c r="B345" s="85"/>
      <c r="C345" s="93"/>
      <c r="D345" s="93"/>
      <c r="E345" s="93"/>
      <c r="F345" s="93"/>
      <c r="G345" s="2"/>
      <c r="H345" s="2"/>
      <c r="I345" s="2"/>
      <c r="J345" s="2"/>
      <c r="K345" s="2"/>
      <c r="L345" s="2"/>
    </row>
    <row r="346" spans="1:12" ht="14">
      <c r="A346" s="85"/>
      <c r="B346" s="85"/>
      <c r="C346" s="93"/>
      <c r="D346" s="93"/>
      <c r="E346" s="93"/>
      <c r="F346" s="93"/>
      <c r="G346" s="2"/>
      <c r="H346" s="2"/>
      <c r="I346" s="2"/>
      <c r="J346" s="2"/>
      <c r="K346" s="2"/>
      <c r="L346" s="2"/>
    </row>
    <row r="347" spans="1:12" ht="14">
      <c r="A347" s="85"/>
      <c r="B347" s="85"/>
      <c r="C347" s="93"/>
      <c r="D347" s="93"/>
      <c r="E347" s="93"/>
      <c r="F347" s="93"/>
      <c r="G347" s="2"/>
      <c r="H347" s="2"/>
      <c r="I347" s="2"/>
      <c r="J347" s="2"/>
      <c r="K347" s="2"/>
      <c r="L347" s="2"/>
    </row>
    <row r="348" spans="1:12" ht="14">
      <c r="A348" s="85"/>
      <c r="B348" s="85"/>
      <c r="C348" s="93"/>
      <c r="D348" s="93"/>
      <c r="E348" s="93"/>
      <c r="F348" s="93"/>
      <c r="G348" s="2"/>
      <c r="H348" s="2"/>
      <c r="I348" s="2"/>
      <c r="J348" s="2"/>
      <c r="K348" s="2"/>
      <c r="L348" s="2"/>
    </row>
    <row r="349" spans="1:12" ht="14">
      <c r="A349" s="85"/>
      <c r="B349" s="85"/>
      <c r="C349" s="93"/>
      <c r="D349" s="93"/>
      <c r="E349" s="93"/>
      <c r="F349" s="93"/>
      <c r="G349" s="2"/>
      <c r="H349" s="2"/>
      <c r="I349" s="2"/>
      <c r="J349" s="2"/>
      <c r="K349" s="2"/>
      <c r="L349" s="2"/>
    </row>
    <row r="350" spans="1:12" ht="14">
      <c r="A350" s="85"/>
      <c r="B350" s="85"/>
      <c r="C350" s="93"/>
      <c r="D350" s="93"/>
      <c r="E350" s="93"/>
      <c r="F350" s="93"/>
      <c r="G350" s="2"/>
      <c r="H350" s="2"/>
      <c r="I350" s="2"/>
      <c r="J350" s="2"/>
      <c r="K350" s="2"/>
      <c r="L350" s="2"/>
    </row>
    <row r="351" spans="1:12" ht="14">
      <c r="A351" s="85"/>
      <c r="B351" s="85"/>
      <c r="C351" s="93"/>
      <c r="D351" s="93"/>
      <c r="E351" s="93"/>
      <c r="F351" s="93"/>
      <c r="G351" s="2"/>
      <c r="H351" s="2"/>
      <c r="I351" s="2"/>
      <c r="J351" s="2"/>
      <c r="K351" s="2"/>
      <c r="L351" s="2"/>
    </row>
    <row r="352" spans="1:12" ht="14">
      <c r="A352" s="85"/>
      <c r="B352" s="85"/>
      <c r="C352" s="93"/>
      <c r="D352" s="93"/>
      <c r="E352" s="93"/>
      <c r="F352" s="93"/>
      <c r="G352" s="2"/>
      <c r="H352" s="2"/>
      <c r="I352" s="2"/>
      <c r="J352" s="2"/>
      <c r="K352" s="2"/>
      <c r="L352" s="2"/>
    </row>
    <row r="353" spans="1:12" ht="14">
      <c r="A353" s="85"/>
      <c r="B353" s="85"/>
      <c r="C353" s="93"/>
      <c r="D353" s="93"/>
      <c r="E353" s="93"/>
      <c r="F353" s="93"/>
      <c r="G353" s="2"/>
      <c r="H353" s="2"/>
      <c r="I353" s="2"/>
      <c r="J353" s="2"/>
      <c r="K353" s="2"/>
      <c r="L353" s="2"/>
    </row>
    <row r="354" spans="1:12" ht="14">
      <c r="A354" s="85"/>
      <c r="B354" s="85"/>
      <c r="C354" s="93"/>
      <c r="D354" s="93"/>
      <c r="E354" s="93"/>
      <c r="F354" s="93"/>
      <c r="G354" s="2"/>
      <c r="H354" s="2"/>
      <c r="I354" s="2"/>
      <c r="J354" s="2"/>
      <c r="K354" s="2"/>
      <c r="L354" s="2"/>
    </row>
    <row r="355" spans="1:12" ht="14">
      <c r="A355" s="85"/>
      <c r="B355" s="85"/>
      <c r="C355" s="93"/>
      <c r="D355" s="93"/>
      <c r="E355" s="93"/>
      <c r="F355" s="93"/>
      <c r="G355" s="2"/>
      <c r="H355" s="2"/>
      <c r="I355" s="2"/>
      <c r="J355" s="2"/>
      <c r="K355" s="2"/>
      <c r="L355" s="2"/>
    </row>
    <row r="356" spans="1:12" ht="14">
      <c r="A356" s="85"/>
      <c r="B356" s="85"/>
      <c r="C356" s="93"/>
      <c r="D356" s="93"/>
      <c r="E356" s="93"/>
      <c r="F356" s="93"/>
      <c r="G356" s="2"/>
      <c r="H356" s="2"/>
      <c r="I356" s="2"/>
      <c r="J356" s="2"/>
      <c r="K356" s="2"/>
      <c r="L356" s="2"/>
    </row>
    <row r="357" spans="1:12" ht="14">
      <c r="A357" s="85"/>
      <c r="B357" s="85"/>
      <c r="C357" s="93"/>
      <c r="D357" s="93"/>
      <c r="E357" s="93"/>
      <c r="F357" s="93"/>
      <c r="G357" s="2"/>
      <c r="H357" s="2"/>
      <c r="I357" s="2"/>
      <c r="J357" s="2"/>
      <c r="K357" s="2"/>
      <c r="L357" s="2"/>
    </row>
    <row r="358" spans="1:12" ht="14">
      <c r="A358" s="85"/>
      <c r="B358" s="85"/>
      <c r="C358" s="93"/>
      <c r="D358" s="93"/>
      <c r="E358" s="93"/>
      <c r="F358" s="93"/>
      <c r="G358" s="2"/>
      <c r="H358" s="2"/>
      <c r="I358" s="2"/>
      <c r="J358" s="2"/>
      <c r="K358" s="2"/>
      <c r="L358" s="2"/>
    </row>
    <row r="359" spans="1:12" ht="14">
      <c r="A359" s="85"/>
      <c r="B359" s="85"/>
      <c r="C359" s="93"/>
      <c r="D359" s="93"/>
      <c r="E359" s="93"/>
      <c r="F359" s="93"/>
      <c r="G359" s="2"/>
      <c r="H359" s="2"/>
      <c r="I359" s="2"/>
      <c r="J359" s="2"/>
      <c r="K359" s="2"/>
      <c r="L359" s="2"/>
    </row>
    <row r="360" spans="1:12" ht="14">
      <c r="A360" s="85"/>
      <c r="B360" s="85"/>
      <c r="C360" s="93"/>
      <c r="D360" s="93"/>
      <c r="E360" s="93"/>
      <c r="F360" s="93"/>
      <c r="G360" s="2"/>
      <c r="H360" s="2"/>
      <c r="I360" s="2"/>
      <c r="J360" s="2"/>
      <c r="K360" s="2"/>
      <c r="L360" s="2"/>
    </row>
    <row r="361" spans="1:12" ht="14">
      <c r="A361" s="85"/>
      <c r="B361" s="85"/>
      <c r="C361" s="93"/>
      <c r="D361" s="93"/>
      <c r="E361" s="93"/>
      <c r="F361" s="93"/>
      <c r="G361" s="2"/>
      <c r="H361" s="2"/>
      <c r="I361" s="2"/>
      <c r="J361" s="2"/>
      <c r="K361" s="2"/>
      <c r="L361" s="2"/>
    </row>
    <row r="362" spans="1:12" ht="14">
      <c r="A362" s="85"/>
      <c r="B362" s="85"/>
      <c r="C362" s="93"/>
      <c r="D362" s="93"/>
      <c r="E362" s="93"/>
      <c r="F362" s="93"/>
      <c r="G362" s="2"/>
      <c r="H362" s="2"/>
      <c r="I362" s="2"/>
      <c r="J362" s="2"/>
      <c r="K362" s="2"/>
      <c r="L362" s="2"/>
    </row>
    <row r="363" spans="1:12" ht="14">
      <c r="A363" s="85"/>
      <c r="B363" s="85"/>
      <c r="C363" s="93"/>
      <c r="D363" s="93"/>
      <c r="E363" s="93"/>
      <c r="F363" s="93"/>
      <c r="G363" s="2"/>
      <c r="H363" s="2"/>
      <c r="I363" s="2"/>
      <c r="J363" s="2"/>
      <c r="K363" s="2"/>
      <c r="L363" s="2"/>
    </row>
    <row r="364" spans="1:12" ht="14">
      <c r="A364" s="85"/>
      <c r="B364" s="85"/>
      <c r="C364" s="93"/>
      <c r="D364" s="93"/>
      <c r="E364" s="93"/>
      <c r="F364" s="93"/>
      <c r="G364" s="2"/>
      <c r="H364" s="2"/>
      <c r="I364" s="2"/>
      <c r="J364" s="2"/>
      <c r="K364" s="2"/>
      <c r="L364" s="2"/>
    </row>
    <row r="365" spans="1:12" ht="14">
      <c r="A365" s="85"/>
      <c r="B365" s="85"/>
      <c r="C365" s="93"/>
      <c r="D365" s="93"/>
      <c r="E365" s="93"/>
      <c r="F365" s="93"/>
      <c r="G365" s="2"/>
      <c r="H365" s="2"/>
      <c r="I365" s="2"/>
      <c r="J365" s="2"/>
      <c r="K365" s="2"/>
      <c r="L365" s="2"/>
    </row>
    <row r="366" spans="1:12" ht="14">
      <c r="A366" s="85"/>
      <c r="B366" s="85"/>
      <c r="C366" s="93"/>
      <c r="D366" s="93"/>
      <c r="E366" s="93"/>
      <c r="F366" s="93"/>
      <c r="G366" s="2"/>
      <c r="H366" s="2"/>
      <c r="I366" s="2"/>
      <c r="J366" s="2"/>
      <c r="K366" s="2"/>
      <c r="L366" s="2"/>
    </row>
    <row r="367" spans="1:12" ht="14">
      <c r="A367" s="85"/>
      <c r="B367" s="85"/>
      <c r="C367" s="93"/>
      <c r="D367" s="93"/>
      <c r="E367" s="93"/>
      <c r="F367" s="93"/>
      <c r="G367" s="2"/>
      <c r="H367" s="2"/>
      <c r="I367" s="2"/>
      <c r="J367" s="2"/>
      <c r="K367" s="2"/>
      <c r="L367" s="2"/>
    </row>
    <row r="368" spans="1:12" ht="14">
      <c r="A368" s="85"/>
      <c r="B368" s="85"/>
      <c r="C368" s="93"/>
      <c r="D368" s="93"/>
      <c r="E368" s="93"/>
      <c r="F368" s="93"/>
      <c r="G368" s="2"/>
      <c r="H368" s="2"/>
      <c r="I368" s="2"/>
      <c r="J368" s="2"/>
      <c r="K368" s="2"/>
      <c r="L368" s="2"/>
    </row>
    <row r="369" spans="1:12" ht="14">
      <c r="A369" s="85"/>
      <c r="B369" s="85"/>
      <c r="C369" s="93"/>
      <c r="D369" s="93"/>
      <c r="E369" s="93"/>
      <c r="F369" s="93"/>
      <c r="G369" s="2"/>
      <c r="H369" s="2"/>
      <c r="I369" s="2"/>
      <c r="J369" s="2"/>
      <c r="K369" s="2"/>
      <c r="L369" s="2"/>
    </row>
    <row r="370" spans="1:12" ht="14">
      <c r="A370" s="85"/>
      <c r="B370" s="85"/>
      <c r="C370" s="93"/>
      <c r="D370" s="93"/>
      <c r="E370" s="93"/>
      <c r="F370" s="93"/>
      <c r="G370" s="2"/>
      <c r="H370" s="2"/>
      <c r="I370" s="2"/>
      <c r="J370" s="2"/>
      <c r="K370" s="2"/>
      <c r="L370" s="2"/>
    </row>
  </sheetData>
  <mergeCells count="2">
    <mergeCell ref="A2:I2"/>
    <mergeCell ref="A3:I3"/>
  </mergeCells>
  <pageMargins left="0.7" right="0.7" top="0.75" bottom="0.75" header="0.3" footer="0.3"/>
  <pageSetup paperSize="9" orientation="portrait" verticalDpi="12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125F0-C8FC-4EE9-9272-BB38BFB31035}">
  <dimension ref="A1:S35"/>
  <sheetViews>
    <sheetView workbookViewId="0">
      <selection activeCell="A5" sqref="A5:G23"/>
    </sheetView>
  </sheetViews>
  <sheetFormatPr defaultRowHeight="14.5"/>
  <cols>
    <col min="1" max="1" width="26.453125" customWidth="1"/>
    <col min="2" max="2" width="40.1796875" customWidth="1"/>
    <col min="3" max="3" width="28.453125" customWidth="1"/>
    <col min="4" max="5" width="23.1796875" customWidth="1"/>
    <col min="6" max="6" width="35" customWidth="1"/>
    <col min="7" max="7" width="29.1796875" customWidth="1"/>
    <col min="8" max="8" width="8.54296875" customWidth="1"/>
  </cols>
  <sheetData>
    <row r="1" spans="1:19" s="9" customFormat="1" ht="79.5" customHeight="1">
      <c r="B1" s="125" t="str">
        <f>"Technical Committee: " &amp; 'Project overview '!C3</f>
        <v>Technical Committee: Critical Control Management for Mine Site Supervisors</v>
      </c>
      <c r="G1" s="12"/>
      <c r="H1" s="12"/>
    </row>
    <row r="2" spans="1:19">
      <c r="A2" s="137" t="s">
        <v>281</v>
      </c>
      <c r="B2" s="137"/>
      <c r="C2" s="137"/>
      <c r="D2" s="137"/>
      <c r="E2" s="137"/>
      <c r="F2" s="137"/>
      <c r="G2" s="137"/>
      <c r="H2" s="137"/>
      <c r="I2" s="137"/>
      <c r="J2" s="137"/>
      <c r="K2" s="137"/>
      <c r="L2" s="137"/>
      <c r="M2" s="2"/>
      <c r="N2" s="2"/>
      <c r="O2" s="2"/>
      <c r="P2" s="2"/>
      <c r="Q2" s="2"/>
      <c r="R2" s="2"/>
      <c r="S2" s="2"/>
    </row>
    <row r="3" spans="1:19">
      <c r="A3" s="94" t="s">
        <v>282</v>
      </c>
      <c r="B3" s="2"/>
      <c r="C3" s="2"/>
      <c r="D3" s="2"/>
      <c r="E3" s="2"/>
      <c r="F3" s="2"/>
      <c r="G3" s="2"/>
      <c r="H3" s="2"/>
      <c r="I3" s="2"/>
      <c r="J3" s="2"/>
      <c r="K3" s="2"/>
      <c r="L3" s="2"/>
    </row>
    <row r="4" spans="1:19" s="31" customFormat="1">
      <c r="A4" s="95" t="s">
        <v>283</v>
      </c>
      <c r="B4" s="96" t="s">
        <v>284</v>
      </c>
      <c r="C4" s="96" t="s">
        <v>285</v>
      </c>
      <c r="D4" s="96" t="s">
        <v>286</v>
      </c>
      <c r="E4" s="96" t="s">
        <v>287</v>
      </c>
      <c r="F4" s="96" t="s">
        <v>288</v>
      </c>
      <c r="G4" s="77" t="s">
        <v>289</v>
      </c>
      <c r="H4" s="27"/>
      <c r="I4" s="27"/>
      <c r="J4" s="27"/>
      <c r="K4" s="27"/>
      <c r="L4" s="27"/>
      <c r="M4" s="27"/>
    </row>
    <row r="5" spans="1:19" s="31" customFormat="1">
      <c r="A5" s="86" t="s">
        <v>290</v>
      </c>
      <c r="B5" s="86" t="s">
        <v>291</v>
      </c>
      <c r="C5" s="22" t="s">
        <v>292</v>
      </c>
      <c r="D5" s="22" t="s">
        <v>293</v>
      </c>
      <c r="E5" s="86" t="s">
        <v>294</v>
      </c>
      <c r="F5" s="86"/>
      <c r="G5" s="78" t="s">
        <v>295</v>
      </c>
      <c r="H5" s="27"/>
      <c r="I5" s="27"/>
      <c r="J5" s="27"/>
      <c r="K5" s="27"/>
      <c r="L5" s="27"/>
      <c r="M5" s="27"/>
    </row>
    <row r="6" spans="1:19" s="31" customFormat="1">
      <c r="A6" s="86" t="s">
        <v>296</v>
      </c>
      <c r="B6" s="86" t="s">
        <v>297</v>
      </c>
      <c r="C6" s="22" t="s">
        <v>292</v>
      </c>
      <c r="D6" s="22" t="s">
        <v>293</v>
      </c>
      <c r="E6" s="86" t="s">
        <v>298</v>
      </c>
      <c r="F6" s="86"/>
      <c r="G6" s="78" t="s">
        <v>295</v>
      </c>
      <c r="H6" s="27"/>
      <c r="I6" s="27"/>
      <c r="J6" s="27"/>
      <c r="K6" s="27"/>
      <c r="L6" s="27"/>
      <c r="M6" s="27"/>
    </row>
    <row r="7" spans="1:19" s="31" customFormat="1" ht="28">
      <c r="A7" s="86" t="s">
        <v>299</v>
      </c>
      <c r="B7" s="22" t="s">
        <v>300</v>
      </c>
      <c r="C7" s="22" t="s">
        <v>301</v>
      </c>
      <c r="D7" s="22" t="s">
        <v>293</v>
      </c>
      <c r="E7" s="86" t="s">
        <v>302</v>
      </c>
      <c r="F7" s="86" t="s">
        <v>303</v>
      </c>
      <c r="G7" s="78" t="s">
        <v>295</v>
      </c>
      <c r="H7" s="27"/>
      <c r="I7" s="27"/>
      <c r="J7" s="27"/>
      <c r="K7" s="27"/>
      <c r="L7" s="27"/>
      <c r="M7" s="27"/>
    </row>
    <row r="8" spans="1:19" s="31" customFormat="1">
      <c r="A8" s="86" t="s">
        <v>304</v>
      </c>
      <c r="B8" s="86" t="s">
        <v>305</v>
      </c>
      <c r="C8" s="22" t="s">
        <v>301</v>
      </c>
      <c r="D8" s="22" t="s">
        <v>293</v>
      </c>
      <c r="E8" s="86" t="s">
        <v>306</v>
      </c>
      <c r="F8" s="86"/>
      <c r="G8" s="78" t="s">
        <v>295</v>
      </c>
      <c r="H8" s="27"/>
      <c r="I8" s="27"/>
      <c r="J8" s="27"/>
      <c r="K8" s="27"/>
      <c r="L8" s="27"/>
      <c r="M8" s="27"/>
    </row>
    <row r="9" spans="1:19" s="31" customFormat="1" ht="28">
      <c r="A9" s="86" t="s">
        <v>307</v>
      </c>
      <c r="B9" s="86" t="s">
        <v>308</v>
      </c>
      <c r="C9" s="65" t="s">
        <v>309</v>
      </c>
      <c r="D9" s="22" t="s">
        <v>293</v>
      </c>
      <c r="E9" s="86" t="s">
        <v>294</v>
      </c>
      <c r="F9" s="86"/>
      <c r="G9" s="78" t="s">
        <v>295</v>
      </c>
      <c r="H9" s="27"/>
      <c r="I9" s="27"/>
      <c r="J9" s="27"/>
      <c r="K9" s="27"/>
      <c r="L9" s="27"/>
      <c r="M9" s="27"/>
    </row>
    <row r="10" spans="1:19" s="31" customFormat="1">
      <c r="A10" s="86" t="s">
        <v>310</v>
      </c>
      <c r="B10" s="86" t="s">
        <v>311</v>
      </c>
      <c r="C10" s="22" t="s">
        <v>312</v>
      </c>
      <c r="D10" s="22" t="s">
        <v>313</v>
      </c>
      <c r="E10" s="86" t="s">
        <v>302</v>
      </c>
      <c r="F10" s="86"/>
      <c r="G10" s="78" t="s">
        <v>314</v>
      </c>
      <c r="H10" s="27"/>
      <c r="I10" s="27"/>
      <c r="J10" s="27"/>
      <c r="K10" s="27"/>
      <c r="L10" s="27"/>
      <c r="M10" s="27"/>
    </row>
    <row r="11" spans="1:19" s="31" customFormat="1">
      <c r="A11" s="86" t="s">
        <v>315</v>
      </c>
      <c r="B11" s="86" t="s">
        <v>316</v>
      </c>
      <c r="C11" s="22" t="s">
        <v>317</v>
      </c>
      <c r="D11" s="22" t="s">
        <v>293</v>
      </c>
      <c r="E11" s="86" t="s">
        <v>298</v>
      </c>
      <c r="F11" s="22" t="s">
        <v>318</v>
      </c>
      <c r="G11" s="78" t="s">
        <v>295</v>
      </c>
      <c r="H11" s="27"/>
      <c r="I11" s="27"/>
      <c r="J11" s="27"/>
      <c r="K11" s="27"/>
      <c r="L11" s="27"/>
      <c r="M11" s="27"/>
    </row>
    <row r="12" spans="1:19" s="31" customFormat="1">
      <c r="A12" s="86" t="s">
        <v>319</v>
      </c>
      <c r="B12" s="86" t="s">
        <v>320</v>
      </c>
      <c r="C12" s="22" t="s">
        <v>317</v>
      </c>
      <c r="D12" s="22" t="s">
        <v>293</v>
      </c>
      <c r="E12" s="86" t="s">
        <v>302</v>
      </c>
      <c r="F12" s="86"/>
      <c r="G12" s="78" t="s">
        <v>295</v>
      </c>
      <c r="H12" s="27"/>
      <c r="I12" s="27"/>
      <c r="J12" s="27"/>
      <c r="K12" s="27"/>
      <c r="L12" s="27"/>
      <c r="M12" s="27"/>
    </row>
    <row r="13" spans="1:19" s="31" customFormat="1">
      <c r="A13" s="86" t="s">
        <v>321</v>
      </c>
      <c r="B13" s="86" t="s">
        <v>322</v>
      </c>
      <c r="C13" s="22" t="s">
        <v>323</v>
      </c>
      <c r="D13" s="22" t="s">
        <v>293</v>
      </c>
      <c r="E13" s="86" t="s">
        <v>298</v>
      </c>
      <c r="F13" s="86"/>
      <c r="G13" s="78" t="s">
        <v>295</v>
      </c>
      <c r="H13" s="27"/>
      <c r="I13" s="27"/>
      <c r="J13" s="27"/>
      <c r="K13" s="27"/>
      <c r="L13" s="27"/>
      <c r="M13" s="27"/>
    </row>
    <row r="14" spans="1:19" s="31" customFormat="1">
      <c r="A14" s="86" t="s">
        <v>324</v>
      </c>
      <c r="B14" s="86" t="s">
        <v>325</v>
      </c>
      <c r="C14" s="22" t="s">
        <v>326</v>
      </c>
      <c r="D14" s="22" t="s">
        <v>293</v>
      </c>
      <c r="E14" s="86" t="s">
        <v>302</v>
      </c>
      <c r="F14" s="86"/>
      <c r="G14" s="78" t="s">
        <v>295</v>
      </c>
      <c r="H14" s="27"/>
      <c r="I14" s="27"/>
      <c r="J14" s="27"/>
      <c r="K14" s="27"/>
      <c r="L14" s="27"/>
      <c r="M14" s="27"/>
    </row>
    <row r="15" spans="1:19" s="31" customFormat="1">
      <c r="A15" s="86" t="s">
        <v>327</v>
      </c>
      <c r="B15" s="86" t="s">
        <v>328</v>
      </c>
      <c r="C15" s="22" t="s">
        <v>317</v>
      </c>
      <c r="D15" s="22" t="s">
        <v>293</v>
      </c>
      <c r="E15" s="86" t="s">
        <v>329</v>
      </c>
      <c r="F15" s="86"/>
      <c r="G15" s="78" t="s">
        <v>295</v>
      </c>
      <c r="H15" s="27"/>
      <c r="I15" s="27"/>
      <c r="J15" s="27"/>
      <c r="K15" s="27"/>
      <c r="L15" s="27"/>
      <c r="M15" s="27"/>
    </row>
    <row r="16" spans="1:19" s="31" customFormat="1">
      <c r="A16" s="86" t="s">
        <v>330</v>
      </c>
      <c r="B16" s="86" t="s">
        <v>331</v>
      </c>
      <c r="C16" s="65" t="s">
        <v>332</v>
      </c>
      <c r="D16" s="22" t="s">
        <v>293</v>
      </c>
      <c r="E16" s="86" t="s">
        <v>298</v>
      </c>
      <c r="F16" s="86"/>
      <c r="G16" s="78" t="s">
        <v>314</v>
      </c>
      <c r="H16" s="27"/>
      <c r="I16" s="27"/>
      <c r="J16" s="27"/>
      <c r="K16" s="27"/>
      <c r="L16" s="27"/>
      <c r="M16" s="27"/>
    </row>
    <row r="17" spans="1:13" s="31" customFormat="1">
      <c r="A17" s="86" t="s">
        <v>333</v>
      </c>
      <c r="B17" s="86" t="s">
        <v>334</v>
      </c>
      <c r="C17" s="65" t="s">
        <v>335</v>
      </c>
      <c r="D17" s="22" t="s">
        <v>293</v>
      </c>
      <c r="E17" s="86" t="s">
        <v>298</v>
      </c>
      <c r="F17" s="86"/>
      <c r="G17" s="78" t="s">
        <v>295</v>
      </c>
      <c r="H17" s="27"/>
      <c r="I17" s="27"/>
      <c r="J17" s="27"/>
      <c r="K17" s="27"/>
      <c r="L17" s="27"/>
      <c r="M17" s="27"/>
    </row>
    <row r="18" spans="1:13" s="31" customFormat="1">
      <c r="A18" s="86" t="s">
        <v>336</v>
      </c>
      <c r="B18" s="86" t="s">
        <v>337</v>
      </c>
      <c r="C18" s="65" t="s">
        <v>338</v>
      </c>
      <c r="D18" s="22" t="s">
        <v>293</v>
      </c>
      <c r="E18" s="86" t="s">
        <v>302</v>
      </c>
      <c r="F18" s="86"/>
      <c r="G18" s="78" t="s">
        <v>295</v>
      </c>
      <c r="H18" s="27"/>
      <c r="I18" s="27"/>
      <c r="J18" s="27"/>
      <c r="K18" s="27"/>
      <c r="L18" s="27"/>
      <c r="M18" s="27"/>
    </row>
    <row r="19" spans="1:13" s="31" customFormat="1">
      <c r="A19" s="86" t="s">
        <v>339</v>
      </c>
      <c r="B19" s="86" t="s">
        <v>340</v>
      </c>
      <c r="C19" s="22" t="s">
        <v>292</v>
      </c>
      <c r="D19" s="22" t="s">
        <v>293</v>
      </c>
      <c r="E19" s="86" t="s">
        <v>302</v>
      </c>
      <c r="F19" s="86"/>
      <c r="G19" s="78" t="s">
        <v>295</v>
      </c>
      <c r="H19" s="27"/>
      <c r="I19" s="27"/>
      <c r="J19" s="27"/>
      <c r="K19" s="27"/>
      <c r="L19" s="27"/>
      <c r="M19" s="27"/>
    </row>
    <row r="20" spans="1:13" s="31" customFormat="1">
      <c r="A20" s="86" t="s">
        <v>341</v>
      </c>
      <c r="B20" s="86" t="s">
        <v>316</v>
      </c>
      <c r="C20" s="22" t="s">
        <v>342</v>
      </c>
      <c r="D20" s="22" t="s">
        <v>293</v>
      </c>
      <c r="E20" s="86" t="s">
        <v>302</v>
      </c>
      <c r="F20" s="86"/>
      <c r="G20" s="78" t="s">
        <v>343</v>
      </c>
      <c r="H20" s="27"/>
      <c r="I20" s="27"/>
      <c r="J20" s="27"/>
      <c r="K20" s="27"/>
      <c r="L20" s="27"/>
      <c r="M20" s="27"/>
    </row>
    <row r="21" spans="1:13" s="31" customFormat="1" ht="28">
      <c r="A21" s="86" t="s">
        <v>344</v>
      </c>
      <c r="B21" s="22" t="s">
        <v>345</v>
      </c>
      <c r="C21" s="22" t="s">
        <v>346</v>
      </c>
      <c r="D21" s="22" t="s">
        <v>293</v>
      </c>
      <c r="E21" s="86" t="s">
        <v>347</v>
      </c>
      <c r="F21" s="86"/>
      <c r="G21" s="78" t="s">
        <v>295</v>
      </c>
      <c r="H21" s="27"/>
      <c r="I21" s="27"/>
      <c r="J21" s="27"/>
      <c r="K21" s="27"/>
      <c r="L21" s="27"/>
      <c r="M21" s="27"/>
    </row>
    <row r="22" spans="1:13" s="31" customFormat="1">
      <c r="A22" s="86" t="s">
        <v>348</v>
      </c>
      <c r="B22" s="86" t="s">
        <v>316</v>
      </c>
      <c r="C22" s="22" t="s">
        <v>286</v>
      </c>
      <c r="D22" s="22" t="s">
        <v>293</v>
      </c>
      <c r="E22" s="86" t="s">
        <v>302</v>
      </c>
      <c r="F22" s="86" t="s">
        <v>349</v>
      </c>
      <c r="G22" s="78" t="s">
        <v>295</v>
      </c>
      <c r="H22" s="27"/>
      <c r="I22" s="27"/>
      <c r="J22" s="27"/>
      <c r="K22" s="27"/>
      <c r="L22" s="27"/>
      <c r="M22" s="27"/>
    </row>
    <row r="23" spans="1:13" s="31" customFormat="1">
      <c r="A23" s="86" t="s">
        <v>350</v>
      </c>
      <c r="B23" s="86" t="s">
        <v>325</v>
      </c>
      <c r="C23" s="22" t="s">
        <v>351</v>
      </c>
      <c r="D23" s="22" t="s">
        <v>293</v>
      </c>
      <c r="E23" s="86" t="s">
        <v>302</v>
      </c>
      <c r="F23" s="86" t="s">
        <v>352</v>
      </c>
      <c r="G23" s="78" t="s">
        <v>343</v>
      </c>
      <c r="H23" s="27"/>
      <c r="I23" s="27"/>
      <c r="J23" s="27"/>
      <c r="K23" s="27"/>
      <c r="L23" s="27"/>
      <c r="M23" s="27"/>
    </row>
    <row r="24" spans="1:13">
      <c r="A24" s="2"/>
      <c r="B24" s="2"/>
      <c r="C24" s="2"/>
      <c r="D24" s="2"/>
      <c r="E24" s="2"/>
      <c r="F24" s="2"/>
      <c r="G24" s="2"/>
      <c r="H24" s="2"/>
      <c r="I24" s="2"/>
      <c r="J24" s="2"/>
      <c r="K24" s="2"/>
      <c r="L24" s="2"/>
    </row>
    <row r="25" spans="1:13">
      <c r="A25" s="2"/>
      <c r="B25" s="2"/>
      <c r="C25" s="2"/>
      <c r="D25" s="2"/>
      <c r="E25" s="2"/>
      <c r="F25" s="2"/>
      <c r="G25" s="2"/>
      <c r="H25" s="2"/>
      <c r="I25" s="2"/>
      <c r="J25" s="2"/>
      <c r="K25" s="2"/>
      <c r="L25" s="2"/>
    </row>
    <row r="26" spans="1:13">
      <c r="A26" s="2"/>
      <c r="B26" s="2"/>
      <c r="C26" s="2"/>
      <c r="D26" s="2"/>
      <c r="E26" s="2"/>
      <c r="F26" s="2"/>
      <c r="G26" s="2"/>
      <c r="H26" s="2"/>
      <c r="I26" s="2"/>
      <c r="J26" s="2"/>
      <c r="K26" s="2"/>
      <c r="L26" s="2"/>
    </row>
    <row r="27" spans="1:13">
      <c r="A27" s="2"/>
      <c r="B27" s="2"/>
      <c r="C27" s="2"/>
      <c r="D27" s="2"/>
      <c r="E27" s="2"/>
      <c r="F27" s="2"/>
      <c r="G27" s="2"/>
      <c r="H27" s="2"/>
      <c r="I27" s="2"/>
      <c r="J27" s="2"/>
      <c r="K27" s="2"/>
      <c r="L27" s="2"/>
    </row>
    <row r="28" spans="1:13">
      <c r="A28" s="2"/>
      <c r="B28" s="2"/>
      <c r="C28" s="2"/>
      <c r="D28" s="2"/>
      <c r="E28" s="2"/>
      <c r="F28" s="2"/>
      <c r="G28" s="2"/>
      <c r="H28" s="2"/>
      <c r="I28" s="2"/>
      <c r="J28" s="2"/>
      <c r="K28" s="2"/>
      <c r="L28" s="2"/>
    </row>
    <row r="29" spans="1:13">
      <c r="A29" s="2"/>
      <c r="B29" s="2"/>
      <c r="C29" s="2"/>
      <c r="D29" s="2"/>
      <c r="E29" s="2"/>
      <c r="F29" s="2"/>
      <c r="G29" s="2"/>
      <c r="H29" s="2"/>
      <c r="I29" s="2"/>
      <c r="J29" s="2"/>
      <c r="K29" s="2"/>
      <c r="L29" s="2"/>
    </row>
    <row r="30" spans="1:13">
      <c r="A30" s="2"/>
      <c r="B30" s="2"/>
      <c r="C30" s="2"/>
      <c r="D30" s="2"/>
      <c r="E30" s="2"/>
      <c r="F30" s="2"/>
      <c r="G30" s="2"/>
      <c r="H30" s="2"/>
      <c r="I30" s="2"/>
      <c r="J30" s="2"/>
      <c r="K30" s="2"/>
      <c r="L30" s="2"/>
    </row>
    <row r="31" spans="1:13">
      <c r="A31" s="2"/>
      <c r="B31" s="2"/>
      <c r="C31" s="2"/>
      <c r="D31" s="2"/>
      <c r="E31" s="2"/>
      <c r="F31" s="2"/>
      <c r="G31" s="2"/>
      <c r="H31" s="2"/>
      <c r="I31" s="2"/>
      <c r="J31" s="2"/>
      <c r="K31" s="2"/>
      <c r="L31" s="2"/>
    </row>
    <row r="32" spans="1:13">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row r="35" spans="1:12">
      <c r="A35" s="2"/>
      <c r="B35" s="2"/>
      <c r="C35" s="2"/>
      <c r="D35" s="2"/>
      <c r="E35" s="2"/>
      <c r="F35" s="2"/>
      <c r="G35" s="2"/>
      <c r="H35" s="2"/>
      <c r="I35" s="2"/>
      <c r="J35" s="2"/>
      <c r="K35" s="2"/>
      <c r="L35" s="2"/>
    </row>
  </sheetData>
  <mergeCells count="1">
    <mergeCell ref="A2:L2"/>
  </mergeCells>
  <conditionalFormatting sqref="G5:G22">
    <cfRule type="containsText" dxfId="5" priority="1" operator="containsText" text="YES">
      <formula>NOT(ISERROR(SEARCH("YES",G5)))</formula>
    </cfRule>
  </conditionalFormatting>
  <conditionalFormatting sqref="G5:G23">
    <cfRule type="containsText" dxfId="4" priority="2" operator="containsText" text="no">
      <formula>NOT(ISERROR(SEARCH("no",G5)))</formula>
    </cfRule>
  </conditionalFormatting>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5BF1-7D48-4932-A7A3-F53C78884F3F}">
  <dimension ref="A1:AA121"/>
  <sheetViews>
    <sheetView topLeftCell="A46" workbookViewId="0">
      <selection activeCell="H62" sqref="H62"/>
    </sheetView>
  </sheetViews>
  <sheetFormatPr defaultColWidth="8.81640625" defaultRowHeight="14.5"/>
  <cols>
    <col min="1" max="1" width="30.54296875" style="116" customWidth="1"/>
    <col min="2" max="2" width="35.7265625" style="116" customWidth="1"/>
    <col min="3" max="4" width="16" style="117" customWidth="1"/>
    <col min="5" max="5" width="36.453125" style="122" customWidth="1"/>
    <col min="6" max="26" width="8.81640625" style="99"/>
    <col min="27" max="27" width="8.81640625" style="124"/>
    <col min="28" max="16384" width="8.81640625" style="99"/>
  </cols>
  <sheetData>
    <row r="1" spans="1:26" s="2" customFormat="1" ht="80.150000000000006" customHeight="1">
      <c r="A1" s="20"/>
      <c r="B1" s="145" t="str">
        <f>"Stakeholder List: " &amp; 'Project overview '!C3</f>
        <v>Stakeholder List: Critical Control Management for Mine Site Supervisors</v>
      </c>
      <c r="C1" s="145"/>
      <c r="D1" s="145"/>
      <c r="E1" s="147"/>
      <c r="F1" s="101"/>
      <c r="G1" s="101"/>
      <c r="H1" s="101"/>
      <c r="I1" s="101"/>
      <c r="J1" s="101"/>
      <c r="K1" s="101"/>
      <c r="L1" s="101"/>
      <c r="M1" s="101"/>
      <c r="N1" s="101"/>
      <c r="O1" s="101"/>
      <c r="P1" s="101"/>
      <c r="Q1" s="101"/>
      <c r="R1" s="101"/>
      <c r="S1" s="101"/>
      <c r="T1" s="101"/>
      <c r="U1" s="101"/>
      <c r="V1" s="101"/>
      <c r="W1" s="101"/>
      <c r="X1" s="101"/>
      <c r="Y1" s="101"/>
      <c r="Z1" s="101"/>
    </row>
    <row r="2" spans="1:26" customFormat="1" ht="33" customHeight="1">
      <c r="A2" s="146" t="s">
        <v>353</v>
      </c>
      <c r="B2" s="146"/>
      <c r="C2" s="146"/>
      <c r="D2" s="146"/>
      <c r="E2" s="146"/>
      <c r="F2" s="99"/>
      <c r="G2" s="99"/>
      <c r="H2" s="99"/>
      <c r="I2" s="99"/>
      <c r="J2" s="99"/>
      <c r="K2" s="99"/>
      <c r="L2" s="99"/>
      <c r="M2" s="99"/>
      <c r="N2" s="99"/>
      <c r="O2" s="99"/>
      <c r="P2" s="99"/>
      <c r="Q2" s="99"/>
      <c r="R2" s="99"/>
      <c r="S2" s="99"/>
      <c r="T2" s="99"/>
      <c r="U2" s="99"/>
      <c r="V2" s="99"/>
      <c r="W2" s="99"/>
      <c r="X2" s="99"/>
      <c r="Y2" s="99"/>
      <c r="Z2" s="99"/>
    </row>
    <row r="3" spans="1:26" s="5" customFormat="1" ht="14">
      <c r="A3" s="19" t="s">
        <v>354</v>
      </c>
      <c r="B3" s="19" t="s">
        <v>355</v>
      </c>
      <c r="C3" s="19" t="s">
        <v>287</v>
      </c>
      <c r="D3" s="19" t="s">
        <v>356</v>
      </c>
      <c r="E3" s="118" t="s">
        <v>357</v>
      </c>
      <c r="F3" s="123"/>
      <c r="G3" s="123"/>
      <c r="H3" s="123"/>
      <c r="I3" s="123"/>
      <c r="J3" s="123"/>
      <c r="K3" s="123"/>
      <c r="L3" s="123"/>
      <c r="M3" s="123"/>
      <c r="N3" s="123"/>
      <c r="O3" s="123"/>
      <c r="P3" s="123"/>
      <c r="Q3" s="123"/>
      <c r="R3" s="123"/>
      <c r="S3" s="123"/>
      <c r="T3" s="123"/>
      <c r="U3" s="123"/>
      <c r="V3" s="123"/>
      <c r="W3" s="123"/>
      <c r="X3" s="123"/>
      <c r="Y3" s="123"/>
      <c r="Z3" s="123"/>
    </row>
    <row r="4" spans="1:26" customFormat="1" ht="28">
      <c r="A4" s="21" t="s">
        <v>358</v>
      </c>
      <c r="B4" s="22" t="s">
        <v>359</v>
      </c>
      <c r="C4" s="33" t="s">
        <v>360</v>
      </c>
      <c r="D4" s="33"/>
      <c r="E4" s="119" t="s">
        <v>361</v>
      </c>
      <c r="F4" s="99"/>
      <c r="G4" s="99"/>
      <c r="H4" s="99"/>
      <c r="I4" s="99"/>
      <c r="J4" s="99"/>
      <c r="K4" s="99"/>
      <c r="L4" s="99"/>
      <c r="M4" s="99"/>
      <c r="N4" s="99"/>
      <c r="O4" s="99"/>
      <c r="P4" s="99"/>
      <c r="Q4" s="99"/>
      <c r="R4" s="99"/>
      <c r="S4" s="99"/>
      <c r="T4" s="99"/>
      <c r="U4" s="99"/>
      <c r="V4" s="99"/>
      <c r="W4" s="99"/>
      <c r="X4" s="99"/>
      <c r="Y4" s="99"/>
      <c r="Z4" s="99"/>
    </row>
    <row r="5" spans="1:26" customFormat="1">
      <c r="A5" s="21" t="s">
        <v>362</v>
      </c>
      <c r="B5" s="22" t="s">
        <v>286</v>
      </c>
      <c r="C5" s="33" t="s">
        <v>363</v>
      </c>
      <c r="D5" s="33"/>
      <c r="E5" s="119" t="s">
        <v>361</v>
      </c>
      <c r="F5" s="99"/>
      <c r="G5" s="99"/>
      <c r="H5" s="99"/>
      <c r="I5" s="99"/>
      <c r="J5" s="99"/>
      <c r="K5" s="99"/>
      <c r="L5" s="99"/>
      <c r="M5" s="99"/>
      <c r="N5" s="99"/>
      <c r="O5" s="99"/>
      <c r="P5" s="99"/>
      <c r="Q5" s="99"/>
      <c r="R5" s="99"/>
      <c r="S5" s="99"/>
      <c r="T5" s="99"/>
      <c r="U5" s="99"/>
      <c r="V5" s="99"/>
      <c r="W5" s="99"/>
      <c r="X5" s="99"/>
      <c r="Y5" s="99"/>
      <c r="Z5" s="99"/>
    </row>
    <row r="6" spans="1:26" customFormat="1">
      <c r="A6" s="21" t="s">
        <v>364</v>
      </c>
      <c r="B6" s="22" t="s">
        <v>286</v>
      </c>
      <c r="C6" s="33" t="s">
        <v>363</v>
      </c>
      <c r="D6" s="33"/>
      <c r="E6" s="119" t="s">
        <v>365</v>
      </c>
      <c r="F6" s="99"/>
      <c r="G6" s="99"/>
      <c r="H6" s="99"/>
      <c r="I6" s="99"/>
      <c r="J6" s="99"/>
      <c r="K6" s="99"/>
      <c r="L6" s="99"/>
      <c r="M6" s="99"/>
      <c r="N6" s="99"/>
      <c r="O6" s="99"/>
      <c r="P6" s="99"/>
      <c r="Q6" s="99"/>
      <c r="R6" s="99"/>
      <c r="S6" s="99"/>
      <c r="T6" s="99"/>
      <c r="U6" s="99"/>
      <c r="V6" s="99"/>
      <c r="W6" s="99"/>
      <c r="X6" s="99"/>
      <c r="Y6" s="99"/>
      <c r="Z6" s="99"/>
    </row>
    <row r="7" spans="1:26" customFormat="1">
      <c r="A7" s="21" t="s">
        <v>366</v>
      </c>
      <c r="B7" s="22" t="s">
        <v>367</v>
      </c>
      <c r="C7" s="33" t="s">
        <v>298</v>
      </c>
      <c r="D7" s="35" t="s">
        <v>368</v>
      </c>
      <c r="E7" s="119" t="s">
        <v>361</v>
      </c>
      <c r="F7" s="99"/>
      <c r="G7" s="99"/>
      <c r="H7" s="99"/>
      <c r="I7" s="99"/>
      <c r="J7" s="99"/>
      <c r="K7" s="99"/>
      <c r="L7" s="99"/>
      <c r="M7" s="99"/>
      <c r="N7" s="99"/>
      <c r="O7" s="99"/>
      <c r="P7" s="99"/>
      <c r="Q7" s="99"/>
      <c r="R7" s="99"/>
      <c r="S7" s="99"/>
      <c r="T7" s="99"/>
      <c r="U7" s="99"/>
      <c r="V7" s="99"/>
      <c r="W7" s="99"/>
      <c r="X7" s="99"/>
      <c r="Y7" s="99"/>
      <c r="Z7" s="99"/>
    </row>
    <row r="8" spans="1:26" customFormat="1" ht="28">
      <c r="A8" s="21" t="s">
        <v>369</v>
      </c>
      <c r="B8" s="22" t="s">
        <v>367</v>
      </c>
      <c r="C8" s="33" t="s">
        <v>298</v>
      </c>
      <c r="D8" s="35" t="s">
        <v>368</v>
      </c>
      <c r="E8" s="119" t="s">
        <v>361</v>
      </c>
      <c r="F8" s="99"/>
      <c r="G8" s="99"/>
      <c r="H8" s="99"/>
      <c r="I8" s="99"/>
      <c r="J8" s="99"/>
      <c r="K8" s="99"/>
      <c r="L8" s="99"/>
      <c r="M8" s="99"/>
      <c r="N8" s="99"/>
      <c r="O8" s="99"/>
      <c r="P8" s="99"/>
      <c r="Q8" s="99"/>
      <c r="R8" s="99"/>
      <c r="S8" s="99"/>
      <c r="T8" s="99"/>
      <c r="U8" s="99"/>
      <c r="V8" s="99"/>
      <c r="W8" s="99"/>
      <c r="X8" s="99"/>
      <c r="Y8" s="99"/>
      <c r="Z8" s="99"/>
    </row>
    <row r="9" spans="1:26" customFormat="1" ht="28">
      <c r="A9" s="21" t="s">
        <v>370</v>
      </c>
      <c r="B9" s="22" t="s">
        <v>367</v>
      </c>
      <c r="C9" s="33" t="s">
        <v>298</v>
      </c>
      <c r="D9" s="33"/>
      <c r="E9" s="119" t="s">
        <v>365</v>
      </c>
      <c r="F9" s="99"/>
      <c r="G9" s="99"/>
      <c r="H9" s="99"/>
      <c r="I9" s="99"/>
      <c r="J9" s="99"/>
      <c r="K9" s="99"/>
      <c r="L9" s="99"/>
      <c r="M9" s="99"/>
      <c r="N9" s="99"/>
      <c r="O9" s="99"/>
      <c r="P9" s="99"/>
      <c r="Q9" s="99"/>
      <c r="R9" s="99"/>
      <c r="S9" s="99"/>
      <c r="T9" s="99"/>
      <c r="U9" s="99"/>
      <c r="V9" s="99"/>
      <c r="W9" s="99"/>
      <c r="X9" s="99"/>
      <c r="Y9" s="99"/>
      <c r="Z9" s="99"/>
    </row>
    <row r="10" spans="1:26" customFormat="1">
      <c r="A10" s="21" t="s">
        <v>371</v>
      </c>
      <c r="B10" s="22" t="s">
        <v>372</v>
      </c>
      <c r="C10" s="33" t="s">
        <v>363</v>
      </c>
      <c r="D10" s="33"/>
      <c r="E10" s="119"/>
      <c r="F10" s="99"/>
      <c r="G10" s="99"/>
      <c r="H10" s="99"/>
      <c r="I10" s="99"/>
      <c r="J10" s="99"/>
      <c r="K10" s="99"/>
      <c r="L10" s="99"/>
      <c r="M10" s="99"/>
      <c r="N10" s="99"/>
      <c r="O10" s="99"/>
      <c r="P10" s="99"/>
      <c r="Q10" s="99"/>
      <c r="R10" s="99"/>
      <c r="S10" s="99"/>
      <c r="T10" s="99"/>
      <c r="U10" s="99"/>
      <c r="V10" s="99"/>
      <c r="W10" s="99"/>
      <c r="X10" s="99"/>
      <c r="Y10" s="99"/>
      <c r="Z10" s="99"/>
    </row>
    <row r="11" spans="1:26" customFormat="1">
      <c r="A11" s="21" t="s">
        <v>373</v>
      </c>
      <c r="B11" s="22" t="s">
        <v>374</v>
      </c>
      <c r="C11" s="33" t="s">
        <v>298</v>
      </c>
      <c r="D11" s="35" t="s">
        <v>368</v>
      </c>
      <c r="E11" s="119" t="s">
        <v>361</v>
      </c>
      <c r="F11" s="99"/>
      <c r="G11" s="99"/>
      <c r="H11" s="99"/>
      <c r="I11" s="99"/>
      <c r="J11" s="99"/>
      <c r="K11" s="99"/>
      <c r="L11" s="99"/>
      <c r="M11" s="99"/>
      <c r="N11" s="99"/>
      <c r="O11" s="99"/>
      <c r="P11" s="99"/>
      <c r="Q11" s="99"/>
      <c r="R11" s="99"/>
      <c r="S11" s="99"/>
      <c r="T11" s="99"/>
      <c r="U11" s="99"/>
      <c r="V11" s="99"/>
      <c r="W11" s="99"/>
      <c r="X11" s="99"/>
      <c r="Y11" s="99"/>
      <c r="Z11" s="99"/>
    </row>
    <row r="12" spans="1:26" customFormat="1">
      <c r="A12" s="21" t="s">
        <v>375</v>
      </c>
      <c r="B12" s="22" t="s">
        <v>367</v>
      </c>
      <c r="C12" s="33" t="s">
        <v>298</v>
      </c>
      <c r="D12" s="33"/>
      <c r="E12" s="119" t="s">
        <v>365</v>
      </c>
      <c r="F12" s="99"/>
      <c r="G12" s="99"/>
      <c r="H12" s="99"/>
      <c r="I12" s="99"/>
      <c r="J12" s="99"/>
      <c r="K12" s="99"/>
      <c r="L12" s="99"/>
      <c r="M12" s="99"/>
      <c r="N12" s="99"/>
      <c r="O12" s="99"/>
      <c r="P12" s="99"/>
      <c r="Q12" s="99"/>
      <c r="R12" s="99"/>
      <c r="S12" s="99"/>
      <c r="T12" s="99"/>
      <c r="U12" s="99"/>
      <c r="V12" s="99"/>
      <c r="W12" s="99"/>
      <c r="X12" s="99"/>
      <c r="Y12" s="99"/>
      <c r="Z12" s="99"/>
    </row>
    <row r="13" spans="1:26" customFormat="1">
      <c r="A13" s="21" t="s">
        <v>376</v>
      </c>
      <c r="B13" s="22" t="s">
        <v>286</v>
      </c>
      <c r="C13" s="33" t="s">
        <v>377</v>
      </c>
      <c r="D13" s="33"/>
      <c r="E13" s="119" t="s">
        <v>361</v>
      </c>
      <c r="F13" s="99"/>
      <c r="G13" s="99"/>
      <c r="H13" s="99"/>
      <c r="I13" s="99"/>
      <c r="J13" s="99"/>
      <c r="K13" s="99"/>
      <c r="L13" s="99"/>
      <c r="M13" s="99"/>
      <c r="N13" s="99"/>
      <c r="O13" s="99"/>
      <c r="P13" s="99"/>
      <c r="Q13" s="99"/>
      <c r="R13" s="99"/>
      <c r="S13" s="99"/>
      <c r="T13" s="99"/>
      <c r="U13" s="99"/>
      <c r="V13" s="99"/>
      <c r="W13" s="99"/>
      <c r="X13" s="99"/>
      <c r="Y13" s="99"/>
      <c r="Z13" s="99"/>
    </row>
    <row r="14" spans="1:26" customFormat="1">
      <c r="A14" s="21" t="s">
        <v>378</v>
      </c>
      <c r="B14" s="22" t="s">
        <v>379</v>
      </c>
      <c r="C14" s="33" t="s">
        <v>363</v>
      </c>
      <c r="D14" s="33"/>
      <c r="E14" s="119" t="s">
        <v>361</v>
      </c>
      <c r="F14" s="99"/>
      <c r="G14" s="99"/>
      <c r="H14" s="99"/>
      <c r="I14" s="99"/>
      <c r="J14" s="99"/>
      <c r="K14" s="99"/>
      <c r="L14" s="99"/>
      <c r="M14" s="99"/>
      <c r="N14" s="99"/>
      <c r="O14" s="99"/>
      <c r="P14" s="99"/>
      <c r="Q14" s="99"/>
      <c r="R14" s="99"/>
      <c r="S14" s="99"/>
      <c r="T14" s="99"/>
      <c r="U14" s="99"/>
      <c r="V14" s="99"/>
      <c r="W14" s="99"/>
      <c r="X14" s="99"/>
      <c r="Y14" s="99"/>
      <c r="Z14" s="99"/>
    </row>
    <row r="15" spans="1:26" customFormat="1">
      <c r="A15" s="21" t="s">
        <v>380</v>
      </c>
      <c r="B15" s="22" t="s">
        <v>286</v>
      </c>
      <c r="C15" s="33" t="s">
        <v>363</v>
      </c>
      <c r="D15" s="35" t="s">
        <v>1212</v>
      </c>
      <c r="E15" s="119" t="s">
        <v>361</v>
      </c>
      <c r="F15" s="99"/>
      <c r="G15" s="99"/>
      <c r="H15" s="99"/>
      <c r="I15" s="99"/>
      <c r="J15" s="99"/>
      <c r="K15" s="99"/>
      <c r="L15" s="99"/>
      <c r="M15" s="99"/>
      <c r="N15" s="99"/>
      <c r="O15" s="99"/>
      <c r="P15" s="99"/>
      <c r="Q15" s="99"/>
      <c r="R15" s="99"/>
      <c r="S15" s="99"/>
      <c r="T15" s="99"/>
      <c r="U15" s="99"/>
      <c r="V15" s="99"/>
      <c r="W15" s="99"/>
      <c r="X15" s="99"/>
      <c r="Y15" s="99"/>
      <c r="Z15" s="99"/>
    </row>
    <row r="16" spans="1:26" customFormat="1">
      <c r="A16" s="21" t="s">
        <v>381</v>
      </c>
      <c r="B16" s="22" t="s">
        <v>286</v>
      </c>
      <c r="C16" s="33" t="s">
        <v>298</v>
      </c>
      <c r="D16" s="33"/>
      <c r="E16" s="119" t="s">
        <v>365</v>
      </c>
      <c r="F16" s="99"/>
      <c r="G16" s="99"/>
      <c r="H16" s="99"/>
      <c r="I16" s="99"/>
      <c r="J16" s="99"/>
      <c r="K16" s="99"/>
      <c r="L16" s="99"/>
      <c r="M16" s="99"/>
      <c r="N16" s="99"/>
      <c r="O16" s="99"/>
      <c r="P16" s="99"/>
      <c r="Q16" s="99"/>
      <c r="R16" s="99"/>
      <c r="S16" s="99"/>
      <c r="T16" s="99"/>
      <c r="U16" s="99"/>
      <c r="V16" s="99"/>
      <c r="W16" s="99"/>
      <c r="X16" s="99"/>
      <c r="Y16" s="99"/>
      <c r="Z16" s="99"/>
    </row>
    <row r="17" spans="1:26" customFormat="1">
      <c r="A17" s="21" t="s">
        <v>382</v>
      </c>
      <c r="B17" s="22" t="s">
        <v>359</v>
      </c>
      <c r="C17" s="33" t="s">
        <v>360</v>
      </c>
      <c r="D17" s="33"/>
      <c r="E17" s="119" t="s">
        <v>361</v>
      </c>
      <c r="F17" s="99"/>
      <c r="G17" s="99"/>
      <c r="H17" s="99"/>
      <c r="I17" s="99"/>
      <c r="J17" s="99"/>
      <c r="K17" s="99"/>
      <c r="L17" s="99"/>
      <c r="M17" s="99"/>
      <c r="N17" s="99"/>
      <c r="O17" s="99"/>
      <c r="P17" s="99"/>
      <c r="Q17" s="99"/>
      <c r="R17" s="99"/>
      <c r="S17" s="99"/>
      <c r="T17" s="99"/>
      <c r="U17" s="99"/>
      <c r="V17" s="99"/>
      <c r="W17" s="99"/>
      <c r="X17" s="99"/>
      <c r="Y17" s="99"/>
      <c r="Z17" s="99"/>
    </row>
    <row r="18" spans="1:26" customFormat="1" ht="28">
      <c r="A18" s="21" t="s">
        <v>383</v>
      </c>
      <c r="B18" s="22" t="s">
        <v>359</v>
      </c>
      <c r="C18" s="33" t="s">
        <v>298</v>
      </c>
      <c r="D18" s="33"/>
      <c r="E18" s="119" t="s">
        <v>361</v>
      </c>
      <c r="F18" s="99"/>
      <c r="G18" s="99"/>
      <c r="H18" s="99"/>
      <c r="I18" s="99"/>
      <c r="J18" s="99"/>
      <c r="K18" s="99"/>
      <c r="L18" s="99"/>
      <c r="M18" s="99"/>
      <c r="N18" s="99"/>
      <c r="O18" s="99"/>
      <c r="P18" s="99"/>
      <c r="Q18" s="99"/>
      <c r="R18" s="99"/>
      <c r="S18" s="99"/>
      <c r="T18" s="99"/>
      <c r="U18" s="99"/>
      <c r="V18" s="99"/>
      <c r="W18" s="99"/>
      <c r="X18" s="99"/>
      <c r="Y18" s="99"/>
      <c r="Z18" s="99"/>
    </row>
    <row r="19" spans="1:26" customFormat="1">
      <c r="A19" s="21" t="s">
        <v>384</v>
      </c>
      <c r="B19" s="22" t="s">
        <v>372</v>
      </c>
      <c r="C19" s="33" t="s">
        <v>385</v>
      </c>
      <c r="D19" s="33"/>
      <c r="E19" s="119" t="s">
        <v>361</v>
      </c>
      <c r="F19" s="99"/>
      <c r="G19" s="99"/>
      <c r="H19" s="99"/>
      <c r="I19" s="99"/>
      <c r="J19" s="99"/>
      <c r="K19" s="99"/>
      <c r="L19" s="99"/>
      <c r="M19" s="99"/>
      <c r="N19" s="99"/>
      <c r="O19" s="99"/>
      <c r="P19" s="99"/>
      <c r="Q19" s="99"/>
      <c r="R19" s="99"/>
      <c r="S19" s="99"/>
      <c r="T19" s="99"/>
      <c r="U19" s="99"/>
      <c r="V19" s="99"/>
      <c r="W19" s="99"/>
      <c r="X19" s="99"/>
      <c r="Y19" s="99"/>
      <c r="Z19" s="99"/>
    </row>
    <row r="20" spans="1:26" customFormat="1">
      <c r="A20" s="21" t="s">
        <v>386</v>
      </c>
      <c r="B20" s="22" t="s">
        <v>387</v>
      </c>
      <c r="C20" s="33" t="s">
        <v>298</v>
      </c>
      <c r="D20" s="33"/>
      <c r="E20" s="119" t="s">
        <v>361</v>
      </c>
      <c r="F20" s="99"/>
      <c r="G20" s="99"/>
      <c r="H20" s="99"/>
      <c r="I20" s="99"/>
      <c r="J20" s="99"/>
      <c r="K20" s="99"/>
      <c r="L20" s="99"/>
      <c r="M20" s="99"/>
      <c r="N20" s="99"/>
      <c r="O20" s="99"/>
      <c r="P20" s="99"/>
      <c r="Q20" s="99"/>
      <c r="R20" s="99"/>
      <c r="S20" s="99"/>
      <c r="T20" s="99"/>
      <c r="U20" s="99"/>
      <c r="V20" s="99"/>
      <c r="W20" s="99"/>
      <c r="X20" s="99"/>
      <c r="Y20" s="99"/>
      <c r="Z20" s="99"/>
    </row>
    <row r="21" spans="1:26" customFormat="1">
      <c r="A21" s="21" t="s">
        <v>388</v>
      </c>
      <c r="B21" s="22" t="s">
        <v>286</v>
      </c>
      <c r="C21" s="33" t="s">
        <v>363</v>
      </c>
      <c r="D21" s="33"/>
      <c r="E21" s="119" t="s">
        <v>361</v>
      </c>
      <c r="F21" s="99"/>
      <c r="G21" s="99"/>
      <c r="H21" s="99"/>
      <c r="I21" s="99"/>
      <c r="J21" s="99"/>
      <c r="K21" s="99"/>
      <c r="L21" s="99"/>
      <c r="M21" s="99"/>
      <c r="N21" s="99"/>
      <c r="O21" s="99"/>
      <c r="P21" s="99"/>
      <c r="Q21" s="99"/>
      <c r="R21" s="99"/>
      <c r="S21" s="99"/>
      <c r="T21" s="99"/>
      <c r="U21" s="99"/>
      <c r="V21" s="99"/>
      <c r="W21" s="99"/>
      <c r="X21" s="99"/>
      <c r="Y21" s="99"/>
      <c r="Z21" s="99"/>
    </row>
    <row r="22" spans="1:26" customFormat="1">
      <c r="A22" s="21" t="s">
        <v>389</v>
      </c>
      <c r="B22" s="22" t="s">
        <v>286</v>
      </c>
      <c r="C22" s="33" t="s">
        <v>363</v>
      </c>
      <c r="D22" s="33"/>
      <c r="E22" s="119" t="s">
        <v>365</v>
      </c>
      <c r="F22" s="99"/>
      <c r="G22" s="99"/>
      <c r="H22" s="99"/>
      <c r="I22" s="99"/>
      <c r="J22" s="99"/>
      <c r="K22" s="99"/>
      <c r="L22" s="99"/>
      <c r="M22" s="99"/>
      <c r="N22" s="99"/>
      <c r="O22" s="99"/>
      <c r="P22" s="99"/>
      <c r="Q22" s="99"/>
      <c r="R22" s="99"/>
      <c r="S22" s="99"/>
      <c r="T22" s="99"/>
      <c r="U22" s="99"/>
      <c r="V22" s="99"/>
      <c r="W22" s="99"/>
      <c r="X22" s="99"/>
      <c r="Y22" s="99"/>
      <c r="Z22" s="99"/>
    </row>
    <row r="23" spans="1:26" customFormat="1">
      <c r="A23" s="21" t="s">
        <v>390</v>
      </c>
      <c r="B23" s="22" t="s">
        <v>286</v>
      </c>
      <c r="C23" s="33" t="s">
        <v>298</v>
      </c>
      <c r="D23" s="35" t="s">
        <v>368</v>
      </c>
      <c r="E23" s="119" t="s">
        <v>361</v>
      </c>
      <c r="F23" s="99"/>
      <c r="G23" s="99"/>
      <c r="H23" s="99"/>
      <c r="I23" s="99"/>
      <c r="J23" s="99"/>
      <c r="K23" s="99"/>
      <c r="L23" s="99"/>
      <c r="M23" s="99"/>
      <c r="N23" s="99"/>
      <c r="O23" s="99"/>
      <c r="P23" s="99"/>
      <c r="Q23" s="99"/>
      <c r="R23" s="99"/>
      <c r="S23" s="99"/>
      <c r="T23" s="99"/>
      <c r="U23" s="99"/>
      <c r="V23" s="99"/>
      <c r="W23" s="99"/>
      <c r="X23" s="99"/>
      <c r="Y23" s="99"/>
      <c r="Z23" s="99"/>
    </row>
    <row r="24" spans="1:26" customFormat="1">
      <c r="A24" s="21" t="s">
        <v>391</v>
      </c>
      <c r="B24" s="22" t="s">
        <v>372</v>
      </c>
      <c r="C24" s="33" t="s">
        <v>377</v>
      </c>
      <c r="D24" s="33"/>
      <c r="E24" s="119" t="s">
        <v>361</v>
      </c>
      <c r="F24" s="99"/>
      <c r="G24" s="99"/>
      <c r="H24" s="99"/>
      <c r="I24" s="99"/>
      <c r="J24" s="99"/>
      <c r="K24" s="99"/>
      <c r="L24" s="99"/>
      <c r="M24" s="99"/>
      <c r="N24" s="99"/>
      <c r="O24" s="99"/>
      <c r="P24" s="99"/>
      <c r="Q24" s="99"/>
      <c r="R24" s="99"/>
      <c r="S24" s="99"/>
      <c r="T24" s="99"/>
      <c r="U24" s="99"/>
      <c r="V24" s="99"/>
      <c r="W24" s="99"/>
      <c r="X24" s="99"/>
      <c r="Y24" s="99"/>
      <c r="Z24" s="99"/>
    </row>
    <row r="25" spans="1:26" customFormat="1" ht="56">
      <c r="A25" s="21" t="s">
        <v>392</v>
      </c>
      <c r="B25" s="22" t="s">
        <v>367</v>
      </c>
      <c r="C25" s="33" t="s">
        <v>377</v>
      </c>
      <c r="D25" s="35" t="s">
        <v>368</v>
      </c>
      <c r="E25" s="119" t="s">
        <v>361</v>
      </c>
      <c r="F25" s="99"/>
      <c r="G25" s="99"/>
      <c r="H25" s="99"/>
      <c r="I25" s="99"/>
      <c r="J25" s="99"/>
      <c r="K25" s="99"/>
      <c r="L25" s="99"/>
      <c r="M25" s="99"/>
      <c r="N25" s="99"/>
      <c r="O25" s="99"/>
      <c r="P25" s="99"/>
      <c r="Q25" s="99"/>
      <c r="R25" s="99"/>
      <c r="S25" s="99"/>
      <c r="T25" s="99"/>
      <c r="U25" s="99"/>
      <c r="V25" s="99"/>
      <c r="W25" s="99"/>
      <c r="X25" s="99"/>
      <c r="Y25" s="99"/>
      <c r="Z25" s="99"/>
    </row>
    <row r="26" spans="1:26" customFormat="1" ht="28">
      <c r="A26" s="21" t="s">
        <v>311</v>
      </c>
      <c r="B26" s="22" t="s">
        <v>367</v>
      </c>
      <c r="C26" s="33" t="s">
        <v>363</v>
      </c>
      <c r="D26" s="34" t="s">
        <v>15</v>
      </c>
      <c r="E26" s="119" t="s">
        <v>361</v>
      </c>
      <c r="F26" s="99"/>
      <c r="G26" s="99"/>
      <c r="H26" s="99"/>
      <c r="I26" s="99"/>
      <c r="J26" s="99"/>
      <c r="K26" s="99"/>
      <c r="L26" s="99"/>
      <c r="M26" s="99"/>
      <c r="N26" s="99"/>
      <c r="O26" s="99"/>
      <c r="P26" s="99"/>
      <c r="Q26" s="99"/>
      <c r="R26" s="99"/>
      <c r="S26" s="99"/>
      <c r="T26" s="99"/>
      <c r="U26" s="99"/>
      <c r="V26" s="99"/>
      <c r="W26" s="99"/>
      <c r="X26" s="99"/>
      <c r="Y26" s="99"/>
      <c r="Z26" s="99"/>
    </row>
    <row r="27" spans="1:26" customFormat="1" ht="28">
      <c r="A27" s="21" t="s">
        <v>393</v>
      </c>
      <c r="B27" s="22" t="s">
        <v>367</v>
      </c>
      <c r="C27" s="33" t="s">
        <v>385</v>
      </c>
      <c r="D27" s="33"/>
      <c r="E27" s="119" t="s">
        <v>365</v>
      </c>
      <c r="F27" s="99"/>
      <c r="G27" s="99"/>
      <c r="H27" s="99"/>
      <c r="I27" s="99"/>
      <c r="J27" s="99"/>
      <c r="K27" s="99"/>
      <c r="L27" s="99"/>
      <c r="M27" s="99"/>
      <c r="N27" s="99"/>
      <c r="O27" s="99"/>
      <c r="P27" s="99"/>
      <c r="Q27" s="99"/>
      <c r="R27" s="99"/>
      <c r="S27" s="99"/>
      <c r="T27" s="99"/>
      <c r="U27" s="99"/>
      <c r="V27" s="99"/>
      <c r="W27" s="99"/>
      <c r="X27" s="99"/>
      <c r="Y27" s="99"/>
      <c r="Z27" s="99"/>
    </row>
    <row r="28" spans="1:26" customFormat="1">
      <c r="A28" s="21" t="s">
        <v>394</v>
      </c>
      <c r="B28" s="22" t="s">
        <v>359</v>
      </c>
      <c r="C28" s="33" t="s">
        <v>363</v>
      </c>
      <c r="D28" s="33"/>
      <c r="E28" s="119" t="s">
        <v>361</v>
      </c>
      <c r="F28" s="99"/>
      <c r="G28" s="99"/>
      <c r="H28" s="99"/>
      <c r="I28" s="99"/>
      <c r="J28" s="99"/>
      <c r="K28" s="99"/>
      <c r="L28" s="99"/>
      <c r="M28" s="99"/>
      <c r="N28" s="99"/>
      <c r="O28" s="99"/>
      <c r="P28" s="99"/>
      <c r="Q28" s="99"/>
      <c r="R28" s="99"/>
      <c r="S28" s="99"/>
      <c r="T28" s="99"/>
      <c r="U28" s="99"/>
      <c r="V28" s="99"/>
      <c r="W28" s="99"/>
      <c r="X28" s="99"/>
      <c r="Y28" s="99"/>
      <c r="Z28" s="99"/>
    </row>
    <row r="29" spans="1:26" customFormat="1">
      <c r="A29" s="21" t="s">
        <v>395</v>
      </c>
      <c r="B29" s="22" t="s">
        <v>286</v>
      </c>
      <c r="C29" s="33" t="s">
        <v>298</v>
      </c>
      <c r="D29" s="33"/>
      <c r="E29" s="119" t="s">
        <v>361</v>
      </c>
      <c r="F29" s="99"/>
      <c r="G29" s="99"/>
      <c r="H29" s="99"/>
      <c r="I29" s="99"/>
      <c r="J29" s="99"/>
      <c r="K29" s="99"/>
      <c r="L29" s="99"/>
      <c r="M29" s="99"/>
      <c r="N29" s="99"/>
      <c r="O29" s="99"/>
      <c r="P29" s="99"/>
      <c r="Q29" s="99"/>
      <c r="R29" s="99"/>
      <c r="S29" s="99"/>
      <c r="T29" s="99"/>
      <c r="U29" s="99"/>
      <c r="V29" s="99"/>
      <c r="W29" s="99"/>
      <c r="X29" s="99"/>
      <c r="Y29" s="99"/>
      <c r="Z29" s="99"/>
    </row>
    <row r="30" spans="1:26" customFormat="1">
      <c r="A30" s="21" t="s">
        <v>396</v>
      </c>
      <c r="B30" s="22" t="s">
        <v>397</v>
      </c>
      <c r="C30" s="33" t="s">
        <v>360</v>
      </c>
      <c r="D30" s="34" t="s">
        <v>15</v>
      </c>
      <c r="E30" s="119" t="s">
        <v>361</v>
      </c>
      <c r="F30" s="99"/>
      <c r="G30" s="99"/>
      <c r="H30" s="99"/>
      <c r="I30" s="99"/>
      <c r="J30" s="99"/>
      <c r="K30" s="99"/>
      <c r="L30" s="99"/>
      <c r="M30" s="99"/>
      <c r="N30" s="99"/>
      <c r="O30" s="99"/>
      <c r="P30" s="99"/>
      <c r="Q30" s="99"/>
      <c r="R30" s="99"/>
      <c r="S30" s="99"/>
      <c r="T30" s="99"/>
      <c r="U30" s="99"/>
      <c r="V30" s="99"/>
      <c r="W30" s="99"/>
      <c r="X30" s="99"/>
      <c r="Y30" s="99"/>
      <c r="Z30" s="99"/>
    </row>
    <row r="31" spans="1:26" customFormat="1" ht="28">
      <c r="A31" s="21" t="s">
        <v>398</v>
      </c>
      <c r="B31" s="22" t="s">
        <v>367</v>
      </c>
      <c r="C31" s="33" t="s">
        <v>385</v>
      </c>
      <c r="D31" s="33"/>
      <c r="E31" s="119" t="s">
        <v>365</v>
      </c>
      <c r="F31" s="99"/>
      <c r="G31" s="99"/>
      <c r="H31" s="99"/>
      <c r="I31" s="99"/>
      <c r="J31" s="99"/>
      <c r="K31" s="99"/>
      <c r="L31" s="99"/>
      <c r="M31" s="99"/>
      <c r="N31" s="99"/>
      <c r="O31" s="99"/>
      <c r="P31" s="99"/>
      <c r="Q31" s="99"/>
      <c r="R31" s="99"/>
      <c r="S31" s="99"/>
      <c r="T31" s="99"/>
      <c r="U31" s="99"/>
      <c r="V31" s="99"/>
      <c r="W31" s="99"/>
      <c r="X31" s="99"/>
      <c r="Y31" s="99"/>
      <c r="Z31" s="99"/>
    </row>
    <row r="32" spans="1:26" customFormat="1" ht="42">
      <c r="A32" s="21" t="s">
        <v>399</v>
      </c>
      <c r="B32" s="22" t="s">
        <v>374</v>
      </c>
      <c r="C32" s="33" t="s">
        <v>298</v>
      </c>
      <c r="D32" s="33"/>
      <c r="E32" s="119" t="s">
        <v>365</v>
      </c>
      <c r="F32" s="99"/>
      <c r="G32" s="99"/>
      <c r="H32" s="99"/>
      <c r="I32" s="99"/>
      <c r="J32" s="99"/>
      <c r="K32" s="99"/>
      <c r="L32" s="99"/>
      <c r="M32" s="99"/>
      <c r="N32" s="99"/>
      <c r="O32" s="99"/>
      <c r="P32" s="99"/>
      <c r="Q32" s="99"/>
      <c r="R32" s="99"/>
      <c r="S32" s="99"/>
      <c r="T32" s="99"/>
      <c r="U32" s="99"/>
      <c r="V32" s="99"/>
      <c r="W32" s="99"/>
      <c r="X32" s="99"/>
      <c r="Y32" s="99"/>
      <c r="Z32" s="99"/>
    </row>
    <row r="33" spans="1:26" customFormat="1" ht="42">
      <c r="A33" s="21" t="s">
        <v>400</v>
      </c>
      <c r="B33" s="22" t="s">
        <v>401</v>
      </c>
      <c r="C33" s="33" t="s">
        <v>298</v>
      </c>
      <c r="D33" s="35" t="s">
        <v>368</v>
      </c>
      <c r="E33" s="119" t="s">
        <v>361</v>
      </c>
      <c r="F33" s="99"/>
      <c r="G33" s="99"/>
      <c r="H33" s="99"/>
      <c r="I33" s="99"/>
      <c r="J33" s="99"/>
      <c r="K33" s="99"/>
      <c r="L33" s="99"/>
      <c r="M33" s="99"/>
      <c r="N33" s="99"/>
      <c r="O33" s="99"/>
      <c r="P33" s="99"/>
      <c r="Q33" s="99"/>
      <c r="R33" s="99"/>
      <c r="S33" s="99"/>
      <c r="T33" s="99"/>
      <c r="U33" s="99"/>
      <c r="V33" s="99"/>
      <c r="W33" s="99"/>
      <c r="X33" s="99"/>
      <c r="Y33" s="99"/>
      <c r="Z33" s="99"/>
    </row>
    <row r="34" spans="1:26" customFormat="1">
      <c r="A34" s="21" t="s">
        <v>402</v>
      </c>
      <c r="B34" s="22" t="s">
        <v>286</v>
      </c>
      <c r="C34" s="33" t="s">
        <v>363</v>
      </c>
      <c r="D34" s="33"/>
      <c r="E34" s="119" t="s">
        <v>361</v>
      </c>
      <c r="F34" s="99"/>
      <c r="G34" s="99"/>
      <c r="H34" s="99"/>
      <c r="I34" s="99"/>
      <c r="J34" s="99"/>
      <c r="K34" s="99"/>
      <c r="L34" s="99"/>
      <c r="M34" s="99"/>
      <c r="N34" s="99"/>
      <c r="O34" s="99"/>
      <c r="P34" s="99"/>
      <c r="Q34" s="99"/>
      <c r="R34" s="99"/>
      <c r="S34" s="99"/>
      <c r="T34" s="99"/>
      <c r="U34" s="99"/>
      <c r="V34" s="99"/>
      <c r="W34" s="99"/>
      <c r="X34" s="99"/>
      <c r="Y34" s="99"/>
      <c r="Z34" s="99"/>
    </row>
    <row r="35" spans="1:26" customFormat="1">
      <c r="A35" s="21" t="s">
        <v>403</v>
      </c>
      <c r="B35" s="22" t="s">
        <v>286</v>
      </c>
      <c r="C35" s="33" t="s">
        <v>298</v>
      </c>
      <c r="D35" s="33"/>
      <c r="E35" s="119" t="s">
        <v>361</v>
      </c>
      <c r="F35" s="99"/>
      <c r="G35" s="99"/>
      <c r="H35" s="99"/>
      <c r="I35" s="99"/>
      <c r="J35" s="99"/>
      <c r="K35" s="99"/>
      <c r="L35" s="99"/>
      <c r="M35" s="99"/>
      <c r="N35" s="99"/>
      <c r="O35" s="99"/>
      <c r="P35" s="99"/>
      <c r="Q35" s="99"/>
      <c r="R35" s="99"/>
      <c r="S35" s="99"/>
      <c r="T35" s="99"/>
      <c r="U35" s="99"/>
      <c r="V35" s="99"/>
      <c r="W35" s="99"/>
      <c r="X35" s="99"/>
      <c r="Y35" s="99"/>
      <c r="Z35" s="99"/>
    </row>
    <row r="36" spans="1:26" customFormat="1">
      <c r="A36" s="21" t="s">
        <v>291</v>
      </c>
      <c r="B36" s="22" t="s">
        <v>379</v>
      </c>
      <c r="C36" s="33" t="s">
        <v>360</v>
      </c>
      <c r="D36" s="34" t="s">
        <v>15</v>
      </c>
      <c r="E36" s="119" t="s">
        <v>361</v>
      </c>
      <c r="F36" s="99"/>
      <c r="G36" s="99"/>
      <c r="H36" s="99"/>
      <c r="I36" s="99"/>
      <c r="J36" s="99"/>
      <c r="K36" s="99"/>
      <c r="L36" s="99"/>
      <c r="M36" s="99"/>
      <c r="N36" s="99"/>
      <c r="O36" s="99"/>
      <c r="P36" s="99"/>
      <c r="Q36" s="99"/>
      <c r="R36" s="99"/>
      <c r="S36" s="99"/>
      <c r="T36" s="99"/>
      <c r="U36" s="99"/>
      <c r="V36" s="99"/>
      <c r="W36" s="99"/>
      <c r="X36" s="99"/>
      <c r="Y36" s="99"/>
      <c r="Z36" s="99"/>
    </row>
    <row r="37" spans="1:26" customFormat="1">
      <c r="A37" s="21" t="s">
        <v>404</v>
      </c>
      <c r="B37" s="22" t="s">
        <v>286</v>
      </c>
      <c r="C37" s="33" t="s">
        <v>377</v>
      </c>
      <c r="D37" s="33"/>
      <c r="E37" s="119" t="s">
        <v>361</v>
      </c>
      <c r="F37" s="99"/>
      <c r="G37" s="99"/>
      <c r="H37" s="99"/>
      <c r="I37" s="99"/>
      <c r="J37" s="99"/>
      <c r="K37" s="99"/>
      <c r="L37" s="99"/>
      <c r="M37" s="99"/>
      <c r="N37" s="99"/>
      <c r="O37" s="99"/>
      <c r="P37" s="99"/>
      <c r="Q37" s="99"/>
      <c r="R37" s="99"/>
      <c r="S37" s="99"/>
      <c r="T37" s="99"/>
      <c r="U37" s="99"/>
      <c r="V37" s="99"/>
      <c r="W37" s="99"/>
      <c r="X37" s="99"/>
      <c r="Y37" s="99"/>
      <c r="Z37" s="99"/>
    </row>
    <row r="38" spans="1:26" customFormat="1" ht="28">
      <c r="A38" s="21" t="s">
        <v>405</v>
      </c>
      <c r="B38" s="22" t="s">
        <v>379</v>
      </c>
      <c r="C38" s="33" t="s">
        <v>363</v>
      </c>
      <c r="D38" s="33"/>
      <c r="E38" s="119" t="s">
        <v>361</v>
      </c>
      <c r="F38" s="99"/>
      <c r="G38" s="99"/>
      <c r="H38" s="99"/>
      <c r="I38" s="99"/>
      <c r="J38" s="99"/>
      <c r="K38" s="99"/>
      <c r="L38" s="99"/>
      <c r="M38" s="99"/>
      <c r="N38" s="99"/>
      <c r="O38" s="99"/>
      <c r="P38" s="99"/>
      <c r="Q38" s="99"/>
      <c r="R38" s="99"/>
      <c r="S38" s="99"/>
      <c r="T38" s="99"/>
      <c r="U38" s="99"/>
      <c r="V38" s="99"/>
      <c r="W38" s="99"/>
      <c r="X38" s="99"/>
      <c r="Y38" s="99"/>
      <c r="Z38" s="99"/>
    </row>
    <row r="39" spans="1:26" customFormat="1" ht="28">
      <c r="A39" s="21" t="s">
        <v>406</v>
      </c>
      <c r="B39" s="22" t="s">
        <v>372</v>
      </c>
      <c r="C39" s="33" t="s">
        <v>363</v>
      </c>
      <c r="D39" s="33"/>
      <c r="E39" s="119" t="s">
        <v>361</v>
      </c>
      <c r="F39" s="99"/>
      <c r="G39" s="99"/>
      <c r="H39" s="99"/>
      <c r="I39" s="99"/>
      <c r="J39" s="99"/>
      <c r="K39" s="99"/>
      <c r="L39" s="99"/>
      <c r="M39" s="99"/>
      <c r="N39" s="99"/>
      <c r="O39" s="99"/>
      <c r="P39" s="99"/>
      <c r="Q39" s="99"/>
      <c r="R39" s="99"/>
      <c r="S39" s="99"/>
      <c r="T39" s="99"/>
      <c r="U39" s="99"/>
      <c r="V39" s="99"/>
      <c r="W39" s="99"/>
      <c r="X39" s="99"/>
      <c r="Y39" s="99"/>
      <c r="Z39" s="99"/>
    </row>
    <row r="40" spans="1:26" customFormat="1">
      <c r="A40" s="21" t="s">
        <v>407</v>
      </c>
      <c r="B40" s="22" t="s">
        <v>286</v>
      </c>
      <c r="C40" s="33"/>
      <c r="D40" s="33"/>
      <c r="E40" s="119" t="s">
        <v>365</v>
      </c>
      <c r="F40" s="99"/>
      <c r="G40" s="99"/>
      <c r="H40" s="99"/>
      <c r="I40" s="99"/>
      <c r="J40" s="99"/>
      <c r="K40" s="99"/>
      <c r="L40" s="99"/>
      <c r="M40" s="99"/>
      <c r="N40" s="99"/>
      <c r="O40" s="99"/>
      <c r="P40" s="99"/>
      <c r="Q40" s="99"/>
      <c r="R40" s="99"/>
      <c r="S40" s="99"/>
      <c r="T40" s="99"/>
      <c r="U40" s="99"/>
      <c r="V40" s="99"/>
      <c r="W40" s="99"/>
      <c r="X40" s="99"/>
      <c r="Y40" s="99"/>
      <c r="Z40" s="99"/>
    </row>
    <row r="41" spans="1:26" customFormat="1">
      <c r="A41" s="21" t="s">
        <v>408</v>
      </c>
      <c r="B41" s="22" t="s">
        <v>359</v>
      </c>
      <c r="C41" s="33" t="s">
        <v>363</v>
      </c>
      <c r="D41" s="33"/>
      <c r="E41" s="119" t="s">
        <v>361</v>
      </c>
      <c r="F41" s="99"/>
      <c r="G41" s="99"/>
      <c r="H41" s="99"/>
      <c r="I41" s="99"/>
      <c r="J41" s="99"/>
      <c r="K41" s="99"/>
      <c r="L41" s="99"/>
      <c r="M41" s="99"/>
      <c r="N41" s="99"/>
      <c r="O41" s="99"/>
      <c r="P41" s="99"/>
      <c r="Q41" s="99"/>
      <c r="R41" s="99"/>
      <c r="S41" s="99"/>
      <c r="T41" s="99"/>
      <c r="U41" s="99"/>
      <c r="V41" s="99"/>
      <c r="W41" s="99"/>
      <c r="X41" s="99"/>
      <c r="Y41" s="99"/>
      <c r="Z41" s="99"/>
    </row>
    <row r="42" spans="1:26" customFormat="1" ht="28">
      <c r="A42" s="21" t="s">
        <v>409</v>
      </c>
      <c r="B42" s="22" t="s">
        <v>372</v>
      </c>
      <c r="C42" s="33" t="s">
        <v>363</v>
      </c>
      <c r="D42" s="33"/>
      <c r="E42" s="119" t="s">
        <v>361</v>
      </c>
      <c r="F42" s="99"/>
      <c r="G42" s="99"/>
      <c r="H42" s="99"/>
      <c r="I42" s="99"/>
      <c r="J42" s="99"/>
      <c r="K42" s="99"/>
      <c r="L42" s="99"/>
      <c r="M42" s="99"/>
      <c r="N42" s="99"/>
      <c r="O42" s="99"/>
      <c r="P42" s="99"/>
      <c r="Q42" s="99"/>
      <c r="R42" s="99"/>
      <c r="S42" s="99"/>
      <c r="T42" s="99"/>
      <c r="U42" s="99"/>
      <c r="V42" s="99"/>
      <c r="W42" s="99"/>
      <c r="X42" s="99"/>
      <c r="Y42" s="99"/>
      <c r="Z42" s="99"/>
    </row>
    <row r="43" spans="1:26" customFormat="1">
      <c r="A43" s="48" t="s">
        <v>410</v>
      </c>
      <c r="B43" s="76" t="s">
        <v>286</v>
      </c>
      <c r="C43" s="36"/>
      <c r="D43" s="33"/>
      <c r="E43" s="119" t="s">
        <v>365</v>
      </c>
      <c r="F43" s="99"/>
      <c r="G43" s="99"/>
      <c r="H43" s="99"/>
      <c r="I43" s="99"/>
      <c r="J43" s="99"/>
      <c r="K43" s="99"/>
      <c r="L43" s="99"/>
      <c r="M43" s="99"/>
      <c r="N43" s="99"/>
      <c r="O43" s="99"/>
      <c r="P43" s="99"/>
      <c r="Q43" s="99"/>
      <c r="R43" s="99"/>
      <c r="S43" s="99"/>
      <c r="T43" s="99"/>
      <c r="U43" s="99"/>
      <c r="V43" s="99"/>
      <c r="W43" s="99"/>
      <c r="X43" s="99"/>
      <c r="Y43" s="99"/>
      <c r="Z43" s="99"/>
    </row>
    <row r="44" spans="1:26" customFormat="1">
      <c r="A44" s="21" t="s">
        <v>411</v>
      </c>
      <c r="B44" s="22" t="s">
        <v>286</v>
      </c>
      <c r="C44" s="33" t="s">
        <v>377</v>
      </c>
      <c r="D44" s="33"/>
      <c r="E44" s="119" t="s">
        <v>361</v>
      </c>
      <c r="F44" s="99"/>
      <c r="G44" s="99"/>
      <c r="H44" s="99"/>
      <c r="I44" s="99"/>
      <c r="J44" s="99"/>
      <c r="K44" s="99"/>
      <c r="L44" s="99"/>
      <c r="M44" s="99"/>
      <c r="N44" s="99"/>
      <c r="O44" s="99"/>
      <c r="P44" s="99"/>
      <c r="Q44" s="99"/>
      <c r="R44" s="99"/>
      <c r="S44" s="99"/>
      <c r="T44" s="99"/>
      <c r="U44" s="99"/>
      <c r="V44" s="99"/>
      <c r="W44" s="99"/>
      <c r="X44" s="99"/>
      <c r="Y44" s="99"/>
      <c r="Z44" s="99"/>
    </row>
    <row r="45" spans="1:26" customFormat="1">
      <c r="A45" s="21" t="s">
        <v>412</v>
      </c>
      <c r="B45" s="22" t="s">
        <v>286</v>
      </c>
      <c r="C45" s="33" t="s">
        <v>363</v>
      </c>
      <c r="D45" s="33"/>
      <c r="E45" s="119" t="s">
        <v>361</v>
      </c>
      <c r="F45" s="99"/>
      <c r="G45" s="99"/>
      <c r="H45" s="99"/>
      <c r="I45" s="99"/>
      <c r="J45" s="99"/>
      <c r="K45" s="99"/>
      <c r="L45" s="99"/>
      <c r="M45" s="99"/>
      <c r="N45" s="99"/>
      <c r="O45" s="99"/>
      <c r="P45" s="99"/>
      <c r="Q45" s="99"/>
      <c r="R45" s="99"/>
      <c r="S45" s="99"/>
      <c r="T45" s="99"/>
      <c r="U45" s="99"/>
      <c r="V45" s="99"/>
      <c r="W45" s="99"/>
      <c r="X45" s="99"/>
      <c r="Y45" s="99"/>
      <c r="Z45" s="99"/>
    </row>
    <row r="46" spans="1:26" customFormat="1" ht="28">
      <c r="A46" s="21" t="s">
        <v>413</v>
      </c>
      <c r="B46" s="22" t="s">
        <v>414</v>
      </c>
      <c r="C46" s="33" t="s">
        <v>363</v>
      </c>
      <c r="D46" s="33"/>
      <c r="E46" s="119" t="s">
        <v>361</v>
      </c>
      <c r="F46" s="99"/>
      <c r="G46" s="99"/>
      <c r="H46" s="99"/>
      <c r="I46" s="99"/>
      <c r="J46" s="99"/>
      <c r="K46" s="99"/>
      <c r="L46" s="99"/>
      <c r="M46" s="99"/>
      <c r="N46" s="99"/>
      <c r="O46" s="99"/>
      <c r="P46" s="99"/>
      <c r="Q46" s="99"/>
      <c r="R46" s="99"/>
      <c r="S46" s="99"/>
      <c r="T46" s="99"/>
      <c r="U46" s="99"/>
      <c r="V46" s="99"/>
      <c r="W46" s="99"/>
      <c r="X46" s="99"/>
      <c r="Y46" s="99"/>
      <c r="Z46" s="99"/>
    </row>
    <row r="47" spans="1:26" customFormat="1">
      <c r="A47" s="21" t="s">
        <v>415</v>
      </c>
      <c r="B47" s="22" t="s">
        <v>286</v>
      </c>
      <c r="C47" s="33" t="s">
        <v>363</v>
      </c>
      <c r="D47" s="33"/>
      <c r="E47" s="119" t="s">
        <v>361</v>
      </c>
      <c r="F47" s="99"/>
      <c r="G47" s="99"/>
      <c r="H47" s="99"/>
      <c r="I47" s="99"/>
      <c r="J47" s="99"/>
      <c r="K47" s="99"/>
      <c r="L47" s="99"/>
      <c r="M47" s="99"/>
      <c r="N47" s="99"/>
      <c r="O47" s="99"/>
      <c r="P47" s="99"/>
      <c r="Q47" s="99"/>
      <c r="R47" s="99"/>
      <c r="S47" s="99"/>
      <c r="T47" s="99"/>
      <c r="U47" s="99"/>
      <c r="V47" s="99"/>
      <c r="W47" s="99"/>
      <c r="X47" s="99"/>
      <c r="Y47" s="99"/>
      <c r="Z47" s="99"/>
    </row>
    <row r="48" spans="1:26" customFormat="1">
      <c r="A48" s="21" t="s">
        <v>416</v>
      </c>
      <c r="B48" s="22" t="s">
        <v>286</v>
      </c>
      <c r="C48" s="33" t="s">
        <v>363</v>
      </c>
      <c r="D48" s="33"/>
      <c r="E48" s="119" t="s">
        <v>361</v>
      </c>
      <c r="F48" s="99"/>
      <c r="G48" s="99"/>
      <c r="H48" s="99"/>
      <c r="I48" s="99"/>
      <c r="J48" s="99"/>
      <c r="K48" s="99"/>
      <c r="L48" s="99"/>
      <c r="M48" s="99"/>
      <c r="N48" s="99"/>
      <c r="O48" s="99"/>
      <c r="P48" s="99"/>
      <c r="Q48" s="99"/>
      <c r="R48" s="99"/>
      <c r="S48" s="99"/>
      <c r="T48" s="99"/>
      <c r="U48" s="99"/>
      <c r="V48" s="99"/>
      <c r="W48" s="99"/>
      <c r="X48" s="99"/>
      <c r="Y48" s="99"/>
      <c r="Z48" s="99"/>
    </row>
    <row r="49" spans="1:26" customFormat="1">
      <c r="A49" s="21" t="s">
        <v>417</v>
      </c>
      <c r="B49" s="22" t="s">
        <v>286</v>
      </c>
      <c r="C49" s="33" t="s">
        <v>363</v>
      </c>
      <c r="D49" s="33"/>
      <c r="E49" s="119" t="s">
        <v>361</v>
      </c>
      <c r="F49" s="99"/>
      <c r="G49" s="99"/>
      <c r="H49" s="99"/>
      <c r="I49" s="99"/>
      <c r="J49" s="99"/>
      <c r="K49" s="99"/>
      <c r="L49" s="99"/>
      <c r="M49" s="99"/>
      <c r="N49" s="99"/>
      <c r="O49" s="99"/>
      <c r="P49" s="99"/>
      <c r="Q49" s="99"/>
      <c r="R49" s="99"/>
      <c r="S49" s="99"/>
      <c r="T49" s="99"/>
      <c r="U49" s="99"/>
      <c r="V49" s="99"/>
      <c r="W49" s="99"/>
      <c r="X49" s="99"/>
      <c r="Y49" s="99"/>
      <c r="Z49" s="99"/>
    </row>
    <row r="50" spans="1:26" customFormat="1">
      <c r="A50" s="21" t="s">
        <v>328</v>
      </c>
      <c r="B50" s="22" t="s">
        <v>286</v>
      </c>
      <c r="C50" s="33" t="s">
        <v>418</v>
      </c>
      <c r="D50" s="34" t="s">
        <v>15</v>
      </c>
      <c r="E50" s="119" t="s">
        <v>361</v>
      </c>
      <c r="F50" s="99"/>
      <c r="G50" s="99"/>
      <c r="H50" s="99"/>
      <c r="I50" s="99"/>
      <c r="J50" s="99"/>
      <c r="K50" s="99"/>
      <c r="L50" s="99"/>
      <c r="M50" s="99"/>
      <c r="N50" s="99"/>
      <c r="O50" s="99"/>
      <c r="P50" s="99"/>
      <c r="Q50" s="99"/>
      <c r="R50" s="99"/>
      <c r="S50" s="99"/>
      <c r="T50" s="99"/>
      <c r="U50" s="99"/>
      <c r="V50" s="99"/>
      <c r="W50" s="99"/>
      <c r="X50" s="99"/>
      <c r="Y50" s="99"/>
      <c r="Z50" s="99"/>
    </row>
    <row r="51" spans="1:26" customFormat="1" ht="28">
      <c r="A51" s="21" t="s">
        <v>419</v>
      </c>
      <c r="B51" s="22" t="s">
        <v>421</v>
      </c>
      <c r="C51" s="33" t="s">
        <v>420</v>
      </c>
      <c r="D51" s="33"/>
      <c r="E51" s="119" t="s">
        <v>361</v>
      </c>
      <c r="F51" s="99"/>
      <c r="G51" s="99"/>
      <c r="H51" s="99"/>
      <c r="I51" s="99"/>
      <c r="J51" s="99"/>
      <c r="K51" s="99"/>
      <c r="L51" s="99"/>
      <c r="M51" s="99"/>
      <c r="N51" s="99"/>
      <c r="O51" s="99"/>
      <c r="P51" s="99"/>
      <c r="Q51" s="99"/>
      <c r="R51" s="99"/>
      <c r="S51" s="99"/>
      <c r="T51" s="99"/>
      <c r="U51" s="99"/>
      <c r="V51" s="99"/>
      <c r="W51" s="99"/>
      <c r="X51" s="99"/>
      <c r="Y51" s="99"/>
      <c r="Z51" s="99"/>
    </row>
    <row r="52" spans="1:26" customFormat="1">
      <c r="A52" s="21" t="s">
        <v>422</v>
      </c>
      <c r="B52" s="22" t="s">
        <v>379</v>
      </c>
      <c r="C52" s="33" t="s">
        <v>377</v>
      </c>
      <c r="D52" s="35" t="s">
        <v>368</v>
      </c>
      <c r="E52" s="119" t="s">
        <v>361</v>
      </c>
      <c r="F52" s="99"/>
      <c r="G52" s="99"/>
      <c r="H52" s="99"/>
      <c r="I52" s="99"/>
      <c r="J52" s="99"/>
      <c r="K52" s="99"/>
      <c r="L52" s="99"/>
      <c r="M52" s="99"/>
      <c r="N52" s="99"/>
      <c r="O52" s="99"/>
      <c r="P52" s="99"/>
      <c r="Q52" s="99"/>
      <c r="R52" s="99"/>
      <c r="S52" s="99"/>
      <c r="T52" s="99"/>
      <c r="U52" s="99"/>
      <c r="V52" s="99"/>
      <c r="W52" s="99"/>
      <c r="X52" s="99"/>
      <c r="Y52" s="99"/>
      <c r="Z52" s="99"/>
    </row>
    <row r="53" spans="1:26" customFormat="1">
      <c r="A53" s="21" t="s">
        <v>423</v>
      </c>
      <c r="B53" s="22" t="s">
        <v>379</v>
      </c>
      <c r="C53" s="33" t="s">
        <v>298</v>
      </c>
      <c r="D53" s="34" t="s">
        <v>15</v>
      </c>
      <c r="E53" s="119" t="s">
        <v>361</v>
      </c>
      <c r="F53" s="99"/>
      <c r="G53" s="99"/>
      <c r="H53" s="99"/>
      <c r="I53" s="99"/>
      <c r="J53" s="99"/>
      <c r="K53" s="99"/>
      <c r="L53" s="99"/>
      <c r="M53" s="99"/>
      <c r="N53" s="99"/>
      <c r="O53" s="99"/>
      <c r="P53" s="99"/>
      <c r="Q53" s="99"/>
      <c r="R53" s="99"/>
      <c r="S53" s="99"/>
      <c r="T53" s="99"/>
      <c r="U53" s="99"/>
      <c r="V53" s="99"/>
      <c r="W53" s="99"/>
      <c r="X53" s="99"/>
      <c r="Y53" s="99"/>
      <c r="Z53" s="99"/>
    </row>
    <row r="54" spans="1:26" customFormat="1">
      <c r="A54" s="21" t="s">
        <v>424</v>
      </c>
      <c r="B54" s="22" t="s">
        <v>286</v>
      </c>
      <c r="C54" s="33" t="s">
        <v>363</v>
      </c>
      <c r="D54" s="33"/>
      <c r="E54" s="119" t="s">
        <v>361</v>
      </c>
      <c r="F54" s="99"/>
      <c r="G54" s="99"/>
      <c r="H54" s="99"/>
      <c r="I54" s="99"/>
      <c r="J54" s="99"/>
      <c r="K54" s="99"/>
      <c r="L54" s="99"/>
      <c r="M54" s="99"/>
      <c r="N54" s="99"/>
      <c r="O54" s="99"/>
      <c r="P54" s="99"/>
      <c r="Q54" s="99"/>
      <c r="R54" s="99"/>
      <c r="S54" s="99"/>
      <c r="T54" s="99"/>
      <c r="U54" s="99"/>
      <c r="V54" s="99"/>
      <c r="W54" s="99"/>
      <c r="X54" s="99"/>
      <c r="Y54" s="99"/>
      <c r="Z54" s="99"/>
    </row>
    <row r="55" spans="1:26" customFormat="1">
      <c r="A55" s="21" t="s">
        <v>425</v>
      </c>
      <c r="B55" s="22" t="s">
        <v>414</v>
      </c>
      <c r="C55" s="33" t="s">
        <v>298</v>
      </c>
      <c r="D55" s="33"/>
      <c r="E55" s="119" t="s">
        <v>361</v>
      </c>
      <c r="F55" s="99"/>
      <c r="G55" s="99"/>
      <c r="H55" s="99"/>
      <c r="I55" s="99"/>
      <c r="J55" s="99"/>
      <c r="K55" s="99"/>
      <c r="L55" s="99"/>
      <c r="M55" s="99"/>
      <c r="N55" s="99"/>
      <c r="O55" s="99"/>
      <c r="P55" s="99"/>
      <c r="Q55" s="99"/>
      <c r="R55" s="99"/>
      <c r="S55" s="99"/>
      <c r="T55" s="99"/>
      <c r="U55" s="99"/>
      <c r="V55" s="99"/>
      <c r="W55" s="99"/>
      <c r="X55" s="99"/>
      <c r="Y55" s="99"/>
      <c r="Z55" s="99"/>
    </row>
    <row r="56" spans="1:26" customFormat="1">
      <c r="A56" s="21" t="s">
        <v>426</v>
      </c>
      <c r="B56" s="22" t="s">
        <v>359</v>
      </c>
      <c r="C56" s="33" t="s">
        <v>363</v>
      </c>
      <c r="D56" s="33"/>
      <c r="E56" s="119" t="s">
        <v>361</v>
      </c>
      <c r="F56" s="99"/>
      <c r="G56" s="99"/>
      <c r="H56" s="99"/>
      <c r="I56" s="99"/>
      <c r="J56" s="99"/>
      <c r="K56" s="99"/>
      <c r="L56" s="99"/>
      <c r="M56" s="99"/>
      <c r="N56" s="99"/>
      <c r="O56" s="99"/>
      <c r="P56" s="99"/>
      <c r="Q56" s="99"/>
      <c r="R56" s="99"/>
      <c r="S56" s="99"/>
      <c r="T56" s="99"/>
      <c r="U56" s="99"/>
      <c r="V56" s="99"/>
      <c r="W56" s="99"/>
      <c r="X56" s="99"/>
      <c r="Y56" s="99"/>
      <c r="Z56" s="99"/>
    </row>
    <row r="57" spans="1:26" customFormat="1">
      <c r="A57" s="21" t="s">
        <v>427</v>
      </c>
      <c r="B57" s="22" t="s">
        <v>286</v>
      </c>
      <c r="C57" s="33" t="s">
        <v>298</v>
      </c>
      <c r="D57" s="35" t="s">
        <v>368</v>
      </c>
      <c r="E57" s="119" t="s">
        <v>361</v>
      </c>
      <c r="F57" s="99"/>
      <c r="G57" s="99"/>
      <c r="H57" s="99"/>
      <c r="I57" s="99"/>
      <c r="J57" s="99"/>
      <c r="K57" s="99"/>
      <c r="L57" s="99"/>
      <c r="M57" s="99"/>
      <c r="N57" s="99"/>
      <c r="O57" s="99"/>
      <c r="P57" s="99"/>
      <c r="Q57" s="99"/>
      <c r="R57" s="99"/>
      <c r="S57" s="99"/>
      <c r="T57" s="99"/>
      <c r="U57" s="99"/>
      <c r="V57" s="99"/>
      <c r="W57" s="99"/>
      <c r="X57" s="99"/>
      <c r="Y57" s="99"/>
      <c r="Z57" s="99"/>
    </row>
    <row r="58" spans="1:26" customFormat="1">
      <c r="A58" s="21" t="s">
        <v>428</v>
      </c>
      <c r="B58" s="22" t="s">
        <v>286</v>
      </c>
      <c r="C58" s="33" t="s">
        <v>298</v>
      </c>
      <c r="D58" s="35" t="s">
        <v>368</v>
      </c>
      <c r="E58" s="119" t="s">
        <v>361</v>
      </c>
      <c r="F58" s="99"/>
      <c r="G58" s="99"/>
      <c r="H58" s="99"/>
      <c r="I58" s="99"/>
      <c r="J58" s="99"/>
      <c r="K58" s="99"/>
      <c r="L58" s="99"/>
      <c r="M58" s="99"/>
      <c r="N58" s="99"/>
      <c r="O58" s="99"/>
      <c r="P58" s="99"/>
      <c r="Q58" s="99"/>
      <c r="R58" s="99"/>
      <c r="S58" s="99"/>
      <c r="T58" s="99"/>
      <c r="U58" s="99"/>
      <c r="V58" s="99"/>
      <c r="W58" s="99"/>
      <c r="X58" s="99"/>
      <c r="Y58" s="99"/>
      <c r="Z58" s="99"/>
    </row>
    <row r="59" spans="1:26" customFormat="1">
      <c r="A59" s="21" t="s">
        <v>429</v>
      </c>
      <c r="B59" s="22" t="s">
        <v>359</v>
      </c>
      <c r="C59" s="33" t="s">
        <v>298</v>
      </c>
      <c r="D59" s="34" t="s">
        <v>15</v>
      </c>
      <c r="E59" s="119" t="s">
        <v>361</v>
      </c>
      <c r="F59" s="99"/>
      <c r="G59" s="99"/>
      <c r="H59" s="99"/>
      <c r="I59" s="99"/>
      <c r="J59" s="99"/>
      <c r="K59" s="99"/>
      <c r="L59" s="99"/>
      <c r="M59" s="99"/>
      <c r="N59" s="99"/>
      <c r="O59" s="99"/>
      <c r="P59" s="99"/>
      <c r="Q59" s="99"/>
      <c r="R59" s="99"/>
      <c r="S59" s="99"/>
      <c r="T59" s="99"/>
      <c r="U59" s="99"/>
      <c r="V59" s="99"/>
      <c r="W59" s="99"/>
      <c r="X59" s="99"/>
      <c r="Y59" s="99"/>
      <c r="Z59" s="99"/>
    </row>
    <row r="60" spans="1:26" customFormat="1">
      <c r="A60" s="21" t="s">
        <v>430</v>
      </c>
      <c r="B60" s="22" t="s">
        <v>286</v>
      </c>
      <c r="C60" s="33" t="s">
        <v>431</v>
      </c>
      <c r="D60" s="33"/>
      <c r="E60" s="119" t="s">
        <v>361</v>
      </c>
      <c r="F60" s="99"/>
      <c r="G60" s="99"/>
      <c r="H60" s="99"/>
      <c r="I60" s="99"/>
      <c r="J60" s="99"/>
      <c r="K60" s="99"/>
      <c r="L60" s="99"/>
      <c r="M60" s="99"/>
      <c r="N60" s="99"/>
      <c r="O60" s="99"/>
      <c r="P60" s="99"/>
      <c r="Q60" s="99"/>
      <c r="R60" s="99"/>
      <c r="S60" s="99"/>
      <c r="T60" s="99"/>
      <c r="U60" s="99"/>
      <c r="V60" s="99"/>
      <c r="W60" s="99"/>
      <c r="X60" s="99"/>
      <c r="Y60" s="99"/>
      <c r="Z60" s="99"/>
    </row>
    <row r="61" spans="1:26" customFormat="1">
      <c r="A61" s="21" t="s">
        <v>432</v>
      </c>
      <c r="B61" s="22" t="s">
        <v>401</v>
      </c>
      <c r="C61" s="33" t="s">
        <v>377</v>
      </c>
      <c r="D61" s="33"/>
      <c r="E61" s="119" t="s">
        <v>361</v>
      </c>
      <c r="F61" s="99"/>
      <c r="G61" s="99"/>
      <c r="H61" s="99"/>
      <c r="I61" s="99"/>
      <c r="J61" s="99"/>
      <c r="K61" s="99"/>
      <c r="L61" s="99"/>
      <c r="M61" s="99"/>
      <c r="N61" s="99"/>
      <c r="O61" s="99"/>
      <c r="P61" s="99"/>
      <c r="Q61" s="99"/>
      <c r="R61" s="99"/>
      <c r="S61" s="99"/>
      <c r="T61" s="99"/>
      <c r="U61" s="99"/>
      <c r="V61" s="99"/>
      <c r="W61" s="99"/>
      <c r="X61" s="99"/>
      <c r="Y61" s="99"/>
      <c r="Z61" s="99"/>
    </row>
    <row r="62" spans="1:26" customFormat="1">
      <c r="A62" s="21" t="s">
        <v>433</v>
      </c>
      <c r="B62" s="22" t="s">
        <v>414</v>
      </c>
      <c r="C62" s="33" t="s">
        <v>298</v>
      </c>
      <c r="D62" s="33"/>
      <c r="E62" s="119" t="s">
        <v>361</v>
      </c>
      <c r="F62" s="99"/>
      <c r="G62" s="99"/>
      <c r="H62" s="99"/>
      <c r="I62" s="99"/>
      <c r="J62" s="99"/>
      <c r="K62" s="99"/>
      <c r="L62" s="99"/>
      <c r="M62" s="99"/>
      <c r="N62" s="99"/>
      <c r="O62" s="99"/>
      <c r="P62" s="99"/>
      <c r="Q62" s="99"/>
      <c r="R62" s="99"/>
      <c r="S62" s="99"/>
      <c r="T62" s="99"/>
      <c r="U62" s="99"/>
      <c r="V62" s="99"/>
      <c r="W62" s="99"/>
      <c r="X62" s="99"/>
      <c r="Y62" s="99"/>
      <c r="Z62" s="99"/>
    </row>
    <row r="63" spans="1:26" customFormat="1" ht="28">
      <c r="A63" s="21" t="s">
        <v>434</v>
      </c>
      <c r="B63" s="22" t="s">
        <v>414</v>
      </c>
      <c r="C63" s="33" t="s">
        <v>298</v>
      </c>
      <c r="D63" s="33"/>
      <c r="E63" s="119" t="s">
        <v>361</v>
      </c>
      <c r="F63" s="99"/>
      <c r="G63" s="99"/>
      <c r="H63" s="99"/>
      <c r="I63" s="99"/>
      <c r="J63" s="99"/>
      <c r="K63" s="99"/>
      <c r="L63" s="99"/>
      <c r="M63" s="99"/>
      <c r="N63" s="99"/>
      <c r="O63" s="99"/>
      <c r="P63" s="99"/>
      <c r="Q63" s="99"/>
      <c r="R63" s="99"/>
      <c r="S63" s="99"/>
      <c r="T63" s="99"/>
      <c r="U63" s="99"/>
      <c r="V63" s="99"/>
      <c r="W63" s="99"/>
      <c r="X63" s="99"/>
      <c r="Y63" s="99"/>
      <c r="Z63" s="99"/>
    </row>
    <row r="64" spans="1:26" customFormat="1">
      <c r="A64" s="21" t="s">
        <v>435</v>
      </c>
      <c r="B64" s="22" t="s">
        <v>379</v>
      </c>
      <c r="C64" s="33" t="s">
        <v>363</v>
      </c>
      <c r="D64" s="33"/>
      <c r="E64" s="119" t="s">
        <v>361</v>
      </c>
      <c r="F64" s="99"/>
      <c r="G64" s="99"/>
      <c r="H64" s="99"/>
      <c r="I64" s="99"/>
      <c r="J64" s="99"/>
      <c r="K64" s="99"/>
      <c r="L64" s="99"/>
      <c r="M64" s="99"/>
      <c r="N64" s="99"/>
      <c r="O64" s="99"/>
      <c r="P64" s="99"/>
      <c r="Q64" s="99"/>
      <c r="R64" s="99"/>
      <c r="S64" s="99"/>
      <c r="T64" s="99"/>
      <c r="U64" s="99"/>
      <c r="V64" s="99"/>
      <c r="W64" s="99"/>
      <c r="X64" s="99"/>
      <c r="Y64" s="99"/>
      <c r="Z64" s="99"/>
    </row>
    <row r="65" spans="1:26" customFormat="1">
      <c r="A65" s="21" t="s">
        <v>436</v>
      </c>
      <c r="B65" s="22" t="s">
        <v>286</v>
      </c>
      <c r="C65" s="33" t="s">
        <v>377</v>
      </c>
      <c r="D65" s="33"/>
      <c r="E65" s="119" t="s">
        <v>361</v>
      </c>
      <c r="F65" s="99"/>
      <c r="G65" s="99"/>
      <c r="H65" s="99"/>
      <c r="I65" s="99"/>
      <c r="J65" s="99"/>
      <c r="K65" s="99"/>
      <c r="L65" s="99"/>
      <c r="M65" s="99"/>
      <c r="N65" s="99"/>
      <c r="O65" s="99"/>
      <c r="P65" s="99"/>
      <c r="Q65" s="99"/>
      <c r="R65" s="99"/>
      <c r="S65" s="99"/>
      <c r="T65" s="99"/>
      <c r="U65" s="99"/>
      <c r="V65" s="99"/>
      <c r="W65" s="99"/>
      <c r="X65" s="99"/>
      <c r="Y65" s="99"/>
      <c r="Z65" s="99"/>
    </row>
    <row r="66" spans="1:26" customFormat="1">
      <c r="A66" s="21" t="s">
        <v>437</v>
      </c>
      <c r="B66" s="22" t="s">
        <v>286</v>
      </c>
      <c r="C66" s="33" t="s">
        <v>298</v>
      </c>
      <c r="D66" s="35" t="s">
        <v>368</v>
      </c>
      <c r="E66" s="119" t="s">
        <v>361</v>
      </c>
      <c r="F66" s="99"/>
      <c r="G66" s="99"/>
      <c r="H66" s="99"/>
      <c r="I66" s="99"/>
      <c r="J66" s="99"/>
      <c r="K66" s="99"/>
      <c r="L66" s="99"/>
      <c r="M66" s="99"/>
      <c r="N66" s="99"/>
      <c r="O66" s="99"/>
      <c r="P66" s="99"/>
      <c r="Q66" s="99"/>
      <c r="R66" s="99"/>
      <c r="S66" s="99"/>
      <c r="T66" s="99"/>
      <c r="U66" s="99"/>
      <c r="V66" s="99"/>
      <c r="W66" s="99"/>
      <c r="X66" s="99"/>
      <c r="Y66" s="99"/>
      <c r="Z66" s="99"/>
    </row>
    <row r="67" spans="1:26" customFormat="1">
      <c r="A67" s="21" t="s">
        <v>438</v>
      </c>
      <c r="B67" s="22" t="s">
        <v>374</v>
      </c>
      <c r="C67" s="33" t="s">
        <v>363</v>
      </c>
      <c r="D67" s="35" t="s">
        <v>368</v>
      </c>
      <c r="E67" s="119" t="s">
        <v>361</v>
      </c>
      <c r="F67" s="99"/>
      <c r="G67" s="99"/>
      <c r="H67" s="99"/>
      <c r="I67" s="99"/>
      <c r="J67" s="99"/>
      <c r="K67" s="99"/>
      <c r="L67" s="99"/>
      <c r="M67" s="99"/>
      <c r="N67" s="99"/>
      <c r="O67" s="99"/>
      <c r="P67" s="99"/>
      <c r="Q67" s="99"/>
      <c r="R67" s="99"/>
      <c r="S67" s="99"/>
      <c r="T67" s="99"/>
      <c r="U67" s="99"/>
      <c r="V67" s="99"/>
      <c r="W67" s="99"/>
      <c r="X67" s="99"/>
      <c r="Y67" s="99"/>
      <c r="Z67" s="99"/>
    </row>
    <row r="68" spans="1:26" customFormat="1">
      <c r="A68" s="21" t="s">
        <v>439</v>
      </c>
      <c r="B68" s="22" t="s">
        <v>359</v>
      </c>
      <c r="C68" s="33" t="s">
        <v>363</v>
      </c>
      <c r="D68" s="33"/>
      <c r="E68" s="120" t="s">
        <v>361</v>
      </c>
      <c r="F68" s="99"/>
      <c r="G68" s="99"/>
      <c r="H68" s="99"/>
      <c r="I68" s="99"/>
      <c r="J68" s="99"/>
      <c r="K68" s="99"/>
      <c r="L68" s="99"/>
      <c r="M68" s="99"/>
      <c r="N68" s="99"/>
      <c r="O68" s="99"/>
      <c r="P68" s="99"/>
      <c r="Q68" s="99"/>
      <c r="R68" s="99"/>
      <c r="S68" s="99"/>
      <c r="T68" s="99"/>
      <c r="U68" s="99"/>
      <c r="V68" s="99"/>
      <c r="W68" s="99"/>
      <c r="X68" s="99"/>
      <c r="Y68" s="99"/>
      <c r="Z68" s="99"/>
    </row>
    <row r="69" spans="1:26" customFormat="1">
      <c r="A69" s="21" t="s">
        <v>440</v>
      </c>
      <c r="B69" s="22" t="s">
        <v>359</v>
      </c>
      <c r="C69" s="33" t="s">
        <v>385</v>
      </c>
      <c r="D69" s="33"/>
      <c r="E69" s="119" t="s">
        <v>365</v>
      </c>
      <c r="F69" s="99"/>
      <c r="G69" s="99"/>
      <c r="H69" s="99"/>
      <c r="I69" s="99"/>
      <c r="J69" s="99"/>
      <c r="K69" s="99"/>
      <c r="L69" s="99"/>
      <c r="M69" s="99"/>
      <c r="N69" s="99"/>
      <c r="O69" s="99"/>
      <c r="P69" s="99"/>
      <c r="Q69" s="99"/>
      <c r="R69" s="99"/>
      <c r="S69" s="99"/>
      <c r="T69" s="99"/>
      <c r="U69" s="99"/>
      <c r="V69" s="99"/>
      <c r="W69" s="99"/>
      <c r="X69" s="99"/>
      <c r="Y69" s="99"/>
      <c r="Z69" s="99"/>
    </row>
    <row r="70" spans="1:26" customFormat="1">
      <c r="A70" s="21" t="s">
        <v>441</v>
      </c>
      <c r="B70" s="22" t="s">
        <v>372</v>
      </c>
      <c r="C70" s="33" t="s">
        <v>363</v>
      </c>
      <c r="D70" s="33"/>
      <c r="E70" s="119" t="s">
        <v>361</v>
      </c>
      <c r="F70" s="99"/>
      <c r="G70" s="99"/>
      <c r="H70" s="99"/>
      <c r="I70" s="99"/>
      <c r="J70" s="99"/>
      <c r="K70" s="99"/>
      <c r="L70" s="99"/>
      <c r="M70" s="99"/>
      <c r="N70" s="99"/>
      <c r="O70" s="99"/>
      <c r="P70" s="99"/>
      <c r="Q70" s="99"/>
      <c r="R70" s="99"/>
      <c r="S70" s="99"/>
      <c r="T70" s="99"/>
      <c r="U70" s="99"/>
      <c r="V70" s="99"/>
      <c r="W70" s="99"/>
      <c r="X70" s="99"/>
      <c r="Y70" s="99"/>
      <c r="Z70" s="99"/>
    </row>
    <row r="71" spans="1:26" customFormat="1" ht="42">
      <c r="A71" s="21" t="s">
        <v>442</v>
      </c>
      <c r="B71" s="22" t="s">
        <v>367</v>
      </c>
      <c r="C71" s="33" t="s">
        <v>360</v>
      </c>
      <c r="D71" s="33"/>
      <c r="E71" s="119" t="s">
        <v>361</v>
      </c>
      <c r="F71" s="99"/>
      <c r="G71" s="99"/>
      <c r="H71" s="99"/>
      <c r="I71" s="99"/>
      <c r="J71" s="99"/>
      <c r="K71" s="99"/>
      <c r="L71" s="99"/>
      <c r="M71" s="99"/>
      <c r="N71" s="99"/>
      <c r="O71" s="99"/>
      <c r="P71" s="99"/>
      <c r="Q71" s="99"/>
      <c r="R71" s="99"/>
      <c r="S71" s="99"/>
      <c r="T71" s="99"/>
      <c r="U71" s="99"/>
      <c r="V71" s="99"/>
      <c r="W71" s="99"/>
      <c r="X71" s="99"/>
      <c r="Y71" s="99"/>
      <c r="Z71" s="99"/>
    </row>
    <row r="72" spans="1:26" customFormat="1">
      <c r="A72" s="21" t="s">
        <v>443</v>
      </c>
      <c r="B72" s="22" t="s">
        <v>421</v>
      </c>
      <c r="C72" s="33" t="s">
        <v>360</v>
      </c>
      <c r="D72" s="33"/>
      <c r="E72" s="119" t="s">
        <v>361</v>
      </c>
      <c r="F72" s="99"/>
      <c r="G72" s="99"/>
      <c r="H72" s="99"/>
      <c r="I72" s="99"/>
      <c r="J72" s="99"/>
      <c r="K72" s="99"/>
      <c r="L72" s="99"/>
      <c r="M72" s="99"/>
      <c r="N72" s="99"/>
      <c r="O72" s="99"/>
      <c r="P72" s="99"/>
      <c r="Q72" s="99"/>
      <c r="R72" s="99"/>
      <c r="S72" s="99"/>
      <c r="T72" s="99"/>
      <c r="U72" s="99"/>
      <c r="V72" s="99"/>
      <c r="W72" s="99"/>
      <c r="X72" s="99"/>
      <c r="Y72" s="99"/>
      <c r="Z72" s="99"/>
    </row>
    <row r="73" spans="1:26" customFormat="1" ht="27" customHeight="1">
      <c r="A73" s="21" t="s">
        <v>444</v>
      </c>
      <c r="B73" s="22" t="s">
        <v>397</v>
      </c>
      <c r="C73" s="33" t="s">
        <v>360</v>
      </c>
      <c r="D73" s="33"/>
      <c r="E73" s="120" t="s">
        <v>361</v>
      </c>
      <c r="F73" s="99"/>
      <c r="G73" s="99"/>
      <c r="H73" s="99"/>
      <c r="I73" s="99"/>
      <c r="J73" s="99"/>
      <c r="K73" s="99"/>
      <c r="L73" s="99"/>
      <c r="M73" s="99"/>
      <c r="N73" s="99"/>
      <c r="O73" s="99"/>
      <c r="P73" s="99"/>
      <c r="Q73" s="99"/>
      <c r="R73" s="99"/>
      <c r="S73" s="99"/>
      <c r="T73" s="99"/>
      <c r="U73" s="99"/>
      <c r="V73" s="99"/>
      <c r="W73" s="99"/>
      <c r="X73" s="99"/>
      <c r="Y73" s="99"/>
      <c r="Z73" s="99"/>
    </row>
    <row r="74" spans="1:26" customFormat="1" ht="28">
      <c r="A74" s="21" t="s">
        <v>445</v>
      </c>
      <c r="B74" s="22" t="s">
        <v>421</v>
      </c>
      <c r="C74" s="33" t="s">
        <v>420</v>
      </c>
      <c r="D74" s="33"/>
      <c r="E74" s="120" t="s">
        <v>365</v>
      </c>
      <c r="F74" s="99"/>
      <c r="G74" s="99"/>
      <c r="H74" s="99"/>
      <c r="I74" s="99"/>
      <c r="J74" s="99"/>
      <c r="K74" s="99"/>
      <c r="L74" s="99"/>
      <c r="M74" s="99"/>
      <c r="N74" s="99"/>
      <c r="O74" s="99"/>
      <c r="P74" s="99"/>
      <c r="Q74" s="99"/>
      <c r="R74" s="99"/>
      <c r="S74" s="99"/>
      <c r="T74" s="99"/>
      <c r="U74" s="99"/>
      <c r="V74" s="99"/>
      <c r="W74" s="99"/>
      <c r="X74" s="99"/>
      <c r="Y74" s="99"/>
      <c r="Z74" s="99"/>
    </row>
    <row r="75" spans="1:26" customFormat="1">
      <c r="A75" s="21" t="s">
        <v>446</v>
      </c>
      <c r="B75" s="22" t="s">
        <v>359</v>
      </c>
      <c r="C75" s="33" t="s">
        <v>447</v>
      </c>
      <c r="D75" s="33"/>
      <c r="E75" s="119" t="s">
        <v>365</v>
      </c>
      <c r="F75" s="99"/>
      <c r="G75" s="99"/>
      <c r="H75" s="99"/>
      <c r="I75" s="99"/>
      <c r="J75" s="99"/>
      <c r="K75" s="99"/>
      <c r="L75" s="99"/>
      <c r="M75" s="99"/>
      <c r="N75" s="99"/>
      <c r="O75" s="99"/>
      <c r="P75" s="99"/>
      <c r="Q75" s="99"/>
      <c r="R75" s="99"/>
      <c r="S75" s="99"/>
      <c r="T75" s="99"/>
      <c r="U75" s="99"/>
      <c r="V75" s="99"/>
      <c r="W75" s="99"/>
      <c r="X75" s="99"/>
      <c r="Y75" s="99"/>
      <c r="Z75" s="99"/>
    </row>
    <row r="76" spans="1:26" customFormat="1">
      <c r="A76" s="21" t="s">
        <v>448</v>
      </c>
      <c r="B76" s="22" t="s">
        <v>286</v>
      </c>
      <c r="C76" s="33" t="s">
        <v>377</v>
      </c>
      <c r="D76" s="33"/>
      <c r="E76" s="119" t="s">
        <v>361</v>
      </c>
      <c r="F76" s="99"/>
      <c r="G76" s="99"/>
      <c r="H76" s="99"/>
      <c r="I76" s="99"/>
      <c r="J76" s="99"/>
      <c r="K76" s="99"/>
      <c r="L76" s="99"/>
      <c r="M76" s="99"/>
      <c r="N76" s="99"/>
      <c r="O76" s="99"/>
      <c r="P76" s="99"/>
      <c r="Q76" s="99"/>
      <c r="R76" s="99"/>
      <c r="S76" s="99"/>
      <c r="T76" s="99"/>
      <c r="U76" s="99"/>
      <c r="V76" s="99"/>
      <c r="W76" s="99"/>
      <c r="X76" s="99"/>
      <c r="Y76" s="99"/>
      <c r="Z76" s="99"/>
    </row>
    <row r="77" spans="1:26" customFormat="1">
      <c r="A77" s="21" t="s">
        <v>449</v>
      </c>
      <c r="B77" s="22" t="s">
        <v>286</v>
      </c>
      <c r="C77" s="33" t="s">
        <v>363</v>
      </c>
      <c r="D77" s="33"/>
      <c r="E77" s="119" t="s">
        <v>361</v>
      </c>
      <c r="F77" s="99"/>
      <c r="G77" s="99"/>
      <c r="H77" s="99"/>
      <c r="I77" s="99"/>
      <c r="J77" s="99"/>
      <c r="K77" s="99"/>
      <c r="L77" s="99"/>
      <c r="M77" s="99"/>
      <c r="N77" s="99"/>
      <c r="O77" s="99"/>
      <c r="P77" s="99"/>
      <c r="Q77" s="99"/>
      <c r="R77" s="99"/>
      <c r="S77" s="99"/>
      <c r="T77" s="99"/>
      <c r="U77" s="99"/>
      <c r="V77" s="99"/>
      <c r="W77" s="99"/>
      <c r="X77" s="99"/>
      <c r="Y77" s="99"/>
      <c r="Z77" s="99"/>
    </row>
    <row r="78" spans="1:26" customFormat="1">
      <c r="A78" s="21" t="s">
        <v>450</v>
      </c>
      <c r="B78" s="22" t="s">
        <v>414</v>
      </c>
      <c r="C78" s="33" t="s">
        <v>298</v>
      </c>
      <c r="D78" s="33"/>
      <c r="E78" s="119" t="s">
        <v>361</v>
      </c>
      <c r="F78" s="99"/>
      <c r="G78" s="99"/>
      <c r="H78" s="99"/>
      <c r="I78" s="99"/>
      <c r="J78" s="99"/>
      <c r="K78" s="99"/>
      <c r="L78" s="99"/>
      <c r="M78" s="99"/>
      <c r="N78" s="99"/>
      <c r="O78" s="99"/>
      <c r="P78" s="99"/>
      <c r="Q78" s="99"/>
      <c r="R78" s="99"/>
      <c r="S78" s="99"/>
      <c r="T78" s="99"/>
      <c r="U78" s="99"/>
      <c r="V78" s="99"/>
      <c r="W78" s="99"/>
      <c r="X78" s="99"/>
      <c r="Y78" s="99"/>
      <c r="Z78" s="99"/>
    </row>
    <row r="79" spans="1:26" customFormat="1">
      <c r="A79" s="21" t="s">
        <v>451</v>
      </c>
      <c r="B79" s="22" t="s">
        <v>359</v>
      </c>
      <c r="C79" s="33" t="s">
        <v>363</v>
      </c>
      <c r="D79" s="35" t="s">
        <v>368</v>
      </c>
      <c r="E79" s="119" t="s">
        <v>361</v>
      </c>
      <c r="F79" s="99"/>
      <c r="G79" s="99"/>
      <c r="H79" s="99"/>
      <c r="I79" s="99"/>
      <c r="J79" s="99"/>
      <c r="K79" s="99"/>
      <c r="L79" s="99"/>
      <c r="M79" s="99"/>
      <c r="N79" s="99"/>
      <c r="O79" s="99"/>
      <c r="P79" s="99"/>
      <c r="Q79" s="99"/>
      <c r="R79" s="99"/>
      <c r="S79" s="99"/>
      <c r="T79" s="99"/>
      <c r="U79" s="99"/>
      <c r="V79" s="99"/>
      <c r="W79" s="99"/>
      <c r="X79" s="99"/>
      <c r="Y79" s="99"/>
      <c r="Z79" s="99"/>
    </row>
    <row r="80" spans="1:26" customFormat="1">
      <c r="A80" s="21" t="s">
        <v>452</v>
      </c>
      <c r="B80" s="22" t="s">
        <v>372</v>
      </c>
      <c r="C80" s="33" t="s">
        <v>377</v>
      </c>
      <c r="D80" s="33"/>
      <c r="E80" s="119" t="s">
        <v>361</v>
      </c>
      <c r="F80" s="99"/>
      <c r="G80" s="99"/>
      <c r="H80" s="99"/>
      <c r="I80" s="99"/>
      <c r="J80" s="99"/>
      <c r="K80" s="99"/>
      <c r="L80" s="99"/>
      <c r="M80" s="99"/>
      <c r="N80" s="99"/>
      <c r="O80" s="99"/>
      <c r="P80" s="99"/>
      <c r="Q80" s="99"/>
      <c r="R80" s="99"/>
      <c r="S80" s="99"/>
      <c r="T80" s="99"/>
      <c r="U80" s="99"/>
      <c r="V80" s="99"/>
      <c r="W80" s="99"/>
      <c r="X80" s="99"/>
      <c r="Y80" s="99"/>
      <c r="Z80" s="99"/>
    </row>
    <row r="81" spans="1:26" customFormat="1">
      <c r="A81" s="21" t="s">
        <v>453</v>
      </c>
      <c r="B81" s="22" t="s">
        <v>372</v>
      </c>
      <c r="C81" s="33" t="s">
        <v>363</v>
      </c>
      <c r="D81" s="33"/>
      <c r="E81" s="119" t="s">
        <v>361</v>
      </c>
      <c r="F81" s="99"/>
      <c r="G81" s="99"/>
      <c r="H81" s="99"/>
      <c r="I81" s="99"/>
      <c r="J81" s="99"/>
      <c r="K81" s="99"/>
      <c r="L81" s="99"/>
      <c r="M81" s="99"/>
      <c r="N81" s="99"/>
      <c r="O81" s="99"/>
      <c r="P81" s="99"/>
      <c r="Q81" s="99"/>
      <c r="R81" s="99"/>
      <c r="S81" s="99"/>
      <c r="T81" s="99"/>
      <c r="U81" s="99"/>
      <c r="V81" s="99"/>
      <c r="W81" s="99"/>
      <c r="X81" s="99"/>
      <c r="Y81" s="99"/>
      <c r="Z81" s="99"/>
    </row>
    <row r="82" spans="1:26" customFormat="1" ht="56">
      <c r="A82" s="21" t="s">
        <v>454</v>
      </c>
      <c r="B82" s="22" t="s">
        <v>421</v>
      </c>
      <c r="C82" s="33" t="s">
        <v>363</v>
      </c>
      <c r="D82" s="33"/>
      <c r="E82" s="120" t="s">
        <v>365</v>
      </c>
      <c r="F82" s="99"/>
      <c r="G82" s="99"/>
      <c r="H82" s="99"/>
      <c r="I82" s="99"/>
      <c r="J82" s="99"/>
      <c r="K82" s="99"/>
      <c r="L82" s="99"/>
      <c r="M82" s="99"/>
      <c r="N82" s="99"/>
      <c r="O82" s="99"/>
      <c r="P82" s="99"/>
      <c r="Q82" s="99"/>
      <c r="R82" s="99"/>
      <c r="S82" s="99"/>
      <c r="T82" s="99"/>
      <c r="U82" s="99"/>
      <c r="V82" s="99"/>
      <c r="W82" s="99"/>
      <c r="X82" s="99"/>
      <c r="Y82" s="99"/>
      <c r="Z82" s="99"/>
    </row>
    <row r="83" spans="1:26" customFormat="1" ht="28">
      <c r="A83" s="21" t="s">
        <v>337</v>
      </c>
      <c r="B83" s="22" t="s">
        <v>286</v>
      </c>
      <c r="C83" s="33" t="s">
        <v>363</v>
      </c>
      <c r="D83" s="34" t="s">
        <v>15</v>
      </c>
      <c r="E83" s="119" t="s">
        <v>361</v>
      </c>
      <c r="F83" s="99"/>
      <c r="G83" s="99"/>
      <c r="H83" s="99"/>
      <c r="I83" s="99"/>
      <c r="J83" s="99"/>
      <c r="K83" s="99"/>
      <c r="L83" s="99"/>
      <c r="M83" s="99"/>
      <c r="N83" s="99"/>
      <c r="O83" s="99"/>
      <c r="P83" s="99"/>
      <c r="Q83" s="99"/>
      <c r="R83" s="99"/>
      <c r="S83" s="99"/>
      <c r="T83" s="99"/>
      <c r="U83" s="99"/>
      <c r="V83" s="99"/>
      <c r="W83" s="99"/>
      <c r="X83" s="99"/>
      <c r="Y83" s="99"/>
      <c r="Z83" s="99"/>
    </row>
    <row r="84" spans="1:26" customFormat="1" ht="28">
      <c r="A84" s="21" t="s">
        <v>455</v>
      </c>
      <c r="B84" s="22" t="s">
        <v>367</v>
      </c>
      <c r="C84" s="33" t="s">
        <v>363</v>
      </c>
      <c r="D84" s="34" t="s">
        <v>15</v>
      </c>
      <c r="E84" s="119" t="s">
        <v>361</v>
      </c>
      <c r="F84" s="99"/>
      <c r="G84" s="99"/>
      <c r="H84" s="99"/>
      <c r="I84" s="99"/>
      <c r="J84" s="99"/>
      <c r="K84" s="99"/>
      <c r="L84" s="99"/>
      <c r="M84" s="99"/>
      <c r="N84" s="99"/>
      <c r="O84" s="99"/>
      <c r="P84" s="99"/>
      <c r="Q84" s="99"/>
      <c r="R84" s="99"/>
      <c r="S84" s="99"/>
      <c r="T84" s="99"/>
      <c r="U84" s="99"/>
      <c r="V84" s="99"/>
      <c r="W84" s="99"/>
      <c r="X84" s="99"/>
      <c r="Y84" s="99"/>
      <c r="Z84" s="99"/>
    </row>
    <row r="85" spans="1:26" customFormat="1" ht="28">
      <c r="A85" s="21" t="s">
        <v>456</v>
      </c>
      <c r="B85" s="22" t="s">
        <v>367</v>
      </c>
      <c r="C85" s="33" t="s">
        <v>457</v>
      </c>
      <c r="D85" s="35" t="s">
        <v>368</v>
      </c>
      <c r="E85" s="119" t="s">
        <v>361</v>
      </c>
      <c r="F85" s="99"/>
      <c r="G85" s="99"/>
      <c r="H85" s="99"/>
      <c r="I85" s="99"/>
      <c r="J85" s="99"/>
      <c r="K85" s="99"/>
      <c r="L85" s="99"/>
      <c r="M85" s="99"/>
      <c r="N85" s="99"/>
      <c r="O85" s="99"/>
      <c r="P85" s="99"/>
      <c r="Q85" s="99"/>
      <c r="R85" s="99"/>
      <c r="S85" s="99"/>
      <c r="T85" s="99"/>
      <c r="U85" s="99"/>
      <c r="V85" s="99"/>
      <c r="W85" s="99"/>
      <c r="X85" s="99"/>
      <c r="Y85" s="99"/>
      <c r="Z85" s="99"/>
    </row>
    <row r="86" spans="1:26" customFormat="1" ht="27.65" customHeight="1">
      <c r="A86" s="21" t="s">
        <v>458</v>
      </c>
      <c r="B86" s="22" t="s">
        <v>397</v>
      </c>
      <c r="C86" s="33" t="s">
        <v>363</v>
      </c>
      <c r="D86" s="33"/>
      <c r="E86" s="119" t="s">
        <v>361</v>
      </c>
      <c r="F86" s="99"/>
      <c r="G86" s="99"/>
      <c r="H86" s="99"/>
      <c r="I86" s="99"/>
      <c r="J86" s="99"/>
      <c r="K86" s="99"/>
      <c r="L86" s="99"/>
      <c r="M86" s="99"/>
      <c r="N86" s="99"/>
      <c r="O86" s="99"/>
      <c r="P86" s="99"/>
      <c r="Q86" s="99"/>
      <c r="R86" s="99"/>
      <c r="S86" s="99"/>
      <c r="T86" s="99"/>
      <c r="U86" s="99"/>
      <c r="V86" s="99"/>
      <c r="W86" s="99"/>
      <c r="X86" s="99"/>
      <c r="Y86" s="99"/>
      <c r="Z86" s="99"/>
    </row>
    <row r="87" spans="1:26" customFormat="1" ht="20.5" customHeight="1">
      <c r="A87" s="21" t="s">
        <v>459</v>
      </c>
      <c r="B87" s="22" t="s">
        <v>397</v>
      </c>
      <c r="C87" s="33" t="s">
        <v>363</v>
      </c>
      <c r="D87" s="33"/>
      <c r="E87" s="119" t="s">
        <v>361</v>
      </c>
      <c r="F87" s="99"/>
      <c r="G87" s="99"/>
      <c r="H87" s="99"/>
      <c r="I87" s="99"/>
      <c r="J87" s="99"/>
      <c r="K87" s="99"/>
      <c r="L87" s="99"/>
      <c r="M87" s="99"/>
      <c r="N87" s="99"/>
      <c r="O87" s="99"/>
      <c r="P87" s="99"/>
      <c r="Q87" s="99"/>
      <c r="R87" s="99"/>
      <c r="S87" s="99"/>
      <c r="T87" s="99"/>
      <c r="U87" s="99"/>
      <c r="V87" s="99"/>
      <c r="W87" s="99"/>
      <c r="X87" s="99"/>
      <c r="Y87" s="99"/>
      <c r="Z87" s="99"/>
    </row>
    <row r="88" spans="1:26" customFormat="1" ht="56">
      <c r="A88" s="21" t="s">
        <v>460</v>
      </c>
      <c r="B88" s="22" t="s">
        <v>372</v>
      </c>
      <c r="C88" s="33" t="s">
        <v>363</v>
      </c>
      <c r="D88" s="33"/>
      <c r="E88" s="119" t="s">
        <v>361</v>
      </c>
      <c r="F88" s="99"/>
      <c r="G88" s="99"/>
      <c r="H88" s="99"/>
      <c r="I88" s="99"/>
      <c r="J88" s="99"/>
      <c r="K88" s="99"/>
      <c r="L88" s="99"/>
      <c r="M88" s="99"/>
      <c r="N88" s="99"/>
      <c r="O88" s="99"/>
      <c r="P88" s="99"/>
      <c r="Q88" s="99"/>
      <c r="R88" s="99"/>
      <c r="S88" s="99"/>
      <c r="T88" s="99"/>
      <c r="U88" s="99"/>
      <c r="V88" s="99"/>
      <c r="W88" s="99"/>
      <c r="X88" s="99"/>
      <c r="Y88" s="99"/>
      <c r="Z88" s="99"/>
    </row>
    <row r="89" spans="1:26" customFormat="1" ht="28">
      <c r="A89" s="21" t="s">
        <v>461</v>
      </c>
      <c r="B89" s="22" t="s">
        <v>421</v>
      </c>
      <c r="C89" s="33" t="s">
        <v>363</v>
      </c>
      <c r="D89" s="33"/>
      <c r="E89" s="119" t="s">
        <v>361</v>
      </c>
      <c r="F89" s="99"/>
      <c r="G89" s="99"/>
      <c r="H89" s="99"/>
      <c r="I89" s="99"/>
      <c r="J89" s="99"/>
      <c r="K89" s="99"/>
      <c r="L89" s="99"/>
      <c r="M89" s="99"/>
      <c r="N89" s="99"/>
      <c r="O89" s="99"/>
      <c r="P89" s="99"/>
      <c r="Q89" s="99"/>
      <c r="R89" s="99"/>
      <c r="S89" s="99"/>
      <c r="T89" s="99"/>
      <c r="U89" s="99"/>
      <c r="V89" s="99"/>
      <c r="W89" s="99"/>
      <c r="X89" s="99"/>
      <c r="Y89" s="99"/>
      <c r="Z89" s="99"/>
    </row>
    <row r="90" spans="1:26" customFormat="1">
      <c r="A90" s="21" t="s">
        <v>462</v>
      </c>
      <c r="B90" s="22" t="s">
        <v>286</v>
      </c>
      <c r="C90" s="33" t="s">
        <v>298</v>
      </c>
      <c r="D90" s="33"/>
      <c r="E90" s="119" t="s">
        <v>361</v>
      </c>
      <c r="F90" s="99"/>
      <c r="G90" s="99"/>
      <c r="H90" s="99"/>
      <c r="I90" s="99"/>
      <c r="J90" s="99"/>
      <c r="K90" s="99"/>
      <c r="L90" s="99"/>
      <c r="M90" s="99"/>
      <c r="N90" s="99"/>
      <c r="O90" s="99"/>
      <c r="P90" s="99"/>
      <c r="Q90" s="99"/>
      <c r="R90" s="99"/>
      <c r="S90" s="99"/>
      <c r="T90" s="99"/>
      <c r="U90" s="99"/>
      <c r="V90" s="99"/>
      <c r="W90" s="99"/>
      <c r="X90" s="99"/>
      <c r="Y90" s="99"/>
      <c r="Z90" s="99"/>
    </row>
    <row r="91" spans="1:26" customFormat="1">
      <c r="A91" s="21" t="s">
        <v>463</v>
      </c>
      <c r="B91" s="22" t="s">
        <v>286</v>
      </c>
      <c r="C91" s="33" t="s">
        <v>377</v>
      </c>
      <c r="D91" s="33"/>
      <c r="E91" s="119" t="s">
        <v>361</v>
      </c>
      <c r="F91" s="99"/>
      <c r="G91" s="99"/>
      <c r="H91" s="99"/>
      <c r="I91" s="99"/>
      <c r="J91" s="99"/>
      <c r="K91" s="99"/>
      <c r="L91" s="99"/>
      <c r="M91" s="99"/>
      <c r="N91" s="99"/>
      <c r="O91" s="99"/>
      <c r="P91" s="99"/>
      <c r="Q91" s="99"/>
      <c r="R91" s="99"/>
      <c r="S91" s="99"/>
      <c r="T91" s="99"/>
      <c r="U91" s="99"/>
      <c r="V91" s="99"/>
      <c r="W91" s="99"/>
      <c r="X91" s="99"/>
      <c r="Y91" s="99"/>
      <c r="Z91" s="99"/>
    </row>
    <row r="92" spans="1:26" customFormat="1" ht="28">
      <c r="A92" s="48" t="s">
        <v>1223</v>
      </c>
      <c r="B92" s="76" t="s">
        <v>464</v>
      </c>
      <c r="C92" s="114" t="s">
        <v>377</v>
      </c>
      <c r="D92" s="33"/>
      <c r="E92" s="119"/>
      <c r="F92" s="99"/>
      <c r="G92" s="99"/>
      <c r="H92" s="99"/>
      <c r="I92" s="99"/>
      <c r="J92" s="99"/>
      <c r="K92" s="99"/>
      <c r="L92" s="99"/>
      <c r="M92" s="99"/>
      <c r="N92" s="99"/>
      <c r="O92" s="99"/>
      <c r="P92" s="99"/>
      <c r="Q92" s="99"/>
      <c r="R92" s="99"/>
      <c r="S92" s="99"/>
      <c r="T92" s="99"/>
      <c r="U92" s="99"/>
      <c r="V92" s="99"/>
      <c r="W92" s="99"/>
      <c r="X92" s="99"/>
      <c r="Y92" s="99"/>
      <c r="Z92" s="99"/>
    </row>
    <row r="93" spans="1:26" customFormat="1" ht="28">
      <c r="A93" s="21" t="s">
        <v>465</v>
      </c>
      <c r="B93" s="22" t="s">
        <v>367</v>
      </c>
      <c r="C93" s="33" t="s">
        <v>457</v>
      </c>
      <c r="D93" s="33"/>
      <c r="E93" s="119" t="s">
        <v>361</v>
      </c>
      <c r="F93" s="99"/>
      <c r="G93" s="99"/>
      <c r="H93" s="99"/>
      <c r="I93" s="99"/>
      <c r="J93" s="99"/>
      <c r="K93" s="99"/>
      <c r="L93" s="99"/>
      <c r="M93" s="99"/>
      <c r="N93" s="99"/>
      <c r="O93" s="99"/>
      <c r="P93" s="99"/>
      <c r="Q93" s="99"/>
      <c r="R93" s="99"/>
      <c r="S93" s="99"/>
      <c r="T93" s="99"/>
      <c r="U93" s="99"/>
      <c r="V93" s="99"/>
      <c r="W93" s="99"/>
      <c r="X93" s="99"/>
      <c r="Y93" s="99"/>
      <c r="Z93" s="99"/>
    </row>
    <row r="94" spans="1:26" customFormat="1" ht="42">
      <c r="A94" s="21" t="s">
        <v>345</v>
      </c>
      <c r="B94" s="22" t="s">
        <v>397</v>
      </c>
      <c r="C94" s="33" t="s">
        <v>457</v>
      </c>
      <c r="D94" s="34" t="s">
        <v>15</v>
      </c>
      <c r="E94" s="120" t="s">
        <v>361</v>
      </c>
      <c r="F94" s="99"/>
      <c r="G94" s="99"/>
      <c r="H94" s="99"/>
      <c r="I94" s="99"/>
      <c r="J94" s="99"/>
      <c r="K94" s="99"/>
      <c r="L94" s="99"/>
      <c r="M94" s="99"/>
      <c r="N94" s="99"/>
      <c r="O94" s="99"/>
      <c r="P94" s="99"/>
      <c r="Q94" s="99"/>
      <c r="R94" s="99"/>
      <c r="S94" s="99"/>
      <c r="T94" s="99"/>
      <c r="U94" s="99"/>
      <c r="V94" s="99"/>
      <c r="W94" s="99"/>
      <c r="X94" s="99"/>
      <c r="Y94" s="99"/>
      <c r="Z94" s="99"/>
    </row>
    <row r="95" spans="1:26" customFormat="1">
      <c r="A95" s="21" t="s">
        <v>466</v>
      </c>
      <c r="B95" s="22" t="s">
        <v>397</v>
      </c>
      <c r="C95" s="33" t="s">
        <v>360</v>
      </c>
      <c r="D95" s="33"/>
      <c r="E95" s="120" t="s">
        <v>365</v>
      </c>
      <c r="F95" s="99"/>
      <c r="G95" s="99"/>
      <c r="H95" s="99"/>
      <c r="I95" s="99"/>
      <c r="J95" s="99"/>
      <c r="K95" s="99"/>
      <c r="L95" s="99"/>
      <c r="M95" s="99"/>
      <c r="N95" s="99"/>
      <c r="O95" s="99"/>
      <c r="P95" s="99"/>
      <c r="Q95" s="99"/>
      <c r="R95" s="99"/>
      <c r="S95" s="99"/>
      <c r="T95" s="99"/>
      <c r="U95" s="99"/>
      <c r="V95" s="99"/>
      <c r="W95" s="99"/>
      <c r="X95" s="99"/>
      <c r="Y95" s="99"/>
      <c r="Z95" s="99"/>
    </row>
    <row r="96" spans="1:26" customFormat="1">
      <c r="A96" s="21" t="s">
        <v>467</v>
      </c>
      <c r="B96" s="22" t="s">
        <v>421</v>
      </c>
      <c r="C96" s="33" t="s">
        <v>457</v>
      </c>
      <c r="D96" s="33"/>
      <c r="E96" s="120" t="s">
        <v>361</v>
      </c>
      <c r="F96" s="99"/>
      <c r="G96" s="99"/>
      <c r="H96" s="99"/>
      <c r="I96" s="99"/>
      <c r="J96" s="99"/>
      <c r="K96" s="99"/>
      <c r="L96" s="99"/>
      <c r="M96" s="99"/>
      <c r="N96" s="99"/>
      <c r="O96" s="99"/>
      <c r="P96" s="99"/>
      <c r="Q96" s="99"/>
      <c r="R96" s="99"/>
      <c r="S96" s="99"/>
      <c r="T96" s="99"/>
      <c r="U96" s="99"/>
      <c r="V96" s="99"/>
      <c r="W96" s="99"/>
      <c r="X96" s="99"/>
      <c r="Y96" s="99"/>
      <c r="Z96" s="99"/>
    </row>
    <row r="97" spans="1:26" customFormat="1">
      <c r="A97" s="21" t="s">
        <v>468</v>
      </c>
      <c r="B97" s="22" t="s">
        <v>359</v>
      </c>
      <c r="C97" s="33" t="s">
        <v>469</v>
      </c>
      <c r="D97" s="33"/>
      <c r="E97" s="119" t="s">
        <v>361</v>
      </c>
      <c r="F97" s="99"/>
      <c r="G97" s="99"/>
      <c r="H97" s="99"/>
      <c r="I97" s="99"/>
      <c r="J97" s="99"/>
      <c r="K97" s="99"/>
      <c r="L97" s="99"/>
      <c r="M97" s="99"/>
      <c r="N97" s="99"/>
      <c r="O97" s="99"/>
      <c r="P97" s="99"/>
      <c r="Q97" s="99"/>
      <c r="R97" s="99"/>
      <c r="S97" s="99"/>
      <c r="T97" s="99"/>
      <c r="U97" s="99"/>
      <c r="V97" s="99"/>
      <c r="W97" s="99"/>
      <c r="X97" s="99"/>
      <c r="Y97" s="99"/>
      <c r="Z97" s="99"/>
    </row>
    <row r="98" spans="1:26" customFormat="1">
      <c r="A98" s="21" t="s">
        <v>470</v>
      </c>
      <c r="B98" s="22" t="s">
        <v>286</v>
      </c>
      <c r="C98" s="33" t="s">
        <v>363</v>
      </c>
      <c r="D98" s="34" t="s">
        <v>15</v>
      </c>
      <c r="E98" s="119" t="s">
        <v>361</v>
      </c>
      <c r="F98" s="99"/>
      <c r="G98" s="99"/>
      <c r="H98" s="99"/>
      <c r="I98" s="99"/>
      <c r="J98" s="99"/>
      <c r="K98" s="99"/>
      <c r="L98" s="99"/>
      <c r="M98" s="99"/>
      <c r="N98" s="99"/>
      <c r="O98" s="99"/>
      <c r="P98" s="99"/>
      <c r="Q98" s="99"/>
      <c r="R98" s="99"/>
      <c r="S98" s="99"/>
      <c r="T98" s="99"/>
      <c r="U98" s="99"/>
      <c r="V98" s="99"/>
      <c r="W98" s="99"/>
      <c r="X98" s="99"/>
      <c r="Y98" s="99"/>
      <c r="Z98" s="99"/>
    </row>
    <row r="99" spans="1:26" customFormat="1">
      <c r="A99" s="21" t="s">
        <v>471</v>
      </c>
      <c r="B99" s="22" t="s">
        <v>286</v>
      </c>
      <c r="C99" s="33" t="s">
        <v>377</v>
      </c>
      <c r="D99" s="33"/>
      <c r="E99" s="119" t="s">
        <v>365</v>
      </c>
      <c r="F99" s="99"/>
      <c r="G99" s="99"/>
      <c r="H99" s="99"/>
      <c r="I99" s="99"/>
      <c r="J99" s="99"/>
      <c r="K99" s="99"/>
      <c r="L99" s="99"/>
      <c r="M99" s="99"/>
      <c r="N99" s="99"/>
      <c r="O99" s="99"/>
      <c r="P99" s="99"/>
      <c r="Q99" s="99"/>
      <c r="R99" s="99"/>
      <c r="S99" s="99"/>
      <c r="T99" s="99"/>
      <c r="U99" s="99"/>
      <c r="V99" s="99"/>
      <c r="W99" s="99"/>
      <c r="X99" s="99"/>
      <c r="Y99" s="99"/>
      <c r="Z99" s="99"/>
    </row>
    <row r="100" spans="1:26" customFormat="1">
      <c r="A100" s="21" t="s">
        <v>472</v>
      </c>
      <c r="B100" s="22" t="s">
        <v>286</v>
      </c>
      <c r="C100" s="33" t="s">
        <v>298</v>
      </c>
      <c r="D100" s="33"/>
      <c r="E100" s="119" t="s">
        <v>365</v>
      </c>
      <c r="F100" s="99"/>
      <c r="G100" s="99"/>
      <c r="H100" s="99"/>
      <c r="I100" s="99"/>
      <c r="J100" s="99"/>
      <c r="K100" s="99"/>
      <c r="L100" s="99"/>
      <c r="M100" s="99"/>
      <c r="N100" s="99"/>
      <c r="O100" s="99"/>
      <c r="P100" s="99"/>
      <c r="Q100" s="99"/>
      <c r="R100" s="99"/>
      <c r="S100" s="99"/>
      <c r="T100" s="99"/>
      <c r="U100" s="99"/>
      <c r="V100" s="99"/>
      <c r="W100" s="99"/>
      <c r="X100" s="99"/>
      <c r="Y100" s="99"/>
      <c r="Z100" s="99"/>
    </row>
    <row r="101" spans="1:26" customFormat="1">
      <c r="A101" s="21" t="s">
        <v>473</v>
      </c>
      <c r="B101" s="22" t="s">
        <v>286</v>
      </c>
      <c r="C101" s="33" t="s">
        <v>363</v>
      </c>
      <c r="D101" s="34" t="s">
        <v>15</v>
      </c>
      <c r="E101" s="119" t="s">
        <v>361</v>
      </c>
      <c r="F101" s="99"/>
      <c r="G101" s="99"/>
      <c r="H101" s="99"/>
      <c r="I101" s="99"/>
      <c r="J101" s="99"/>
      <c r="K101" s="99"/>
      <c r="L101" s="99"/>
      <c r="M101" s="99"/>
      <c r="N101" s="99"/>
      <c r="O101" s="99"/>
      <c r="P101" s="99"/>
      <c r="Q101" s="99"/>
      <c r="R101" s="99"/>
      <c r="S101" s="99"/>
      <c r="T101" s="99"/>
      <c r="U101" s="99"/>
      <c r="V101" s="99"/>
      <c r="W101" s="99"/>
      <c r="X101" s="99"/>
      <c r="Y101" s="99"/>
      <c r="Z101" s="99"/>
    </row>
    <row r="102" spans="1:26" customFormat="1">
      <c r="A102" s="21" t="s">
        <v>474</v>
      </c>
      <c r="B102" s="22" t="s">
        <v>286</v>
      </c>
      <c r="C102" s="33" t="s">
        <v>298</v>
      </c>
      <c r="D102" s="33"/>
      <c r="E102" s="119" t="s">
        <v>361</v>
      </c>
      <c r="F102" s="99"/>
      <c r="G102" s="99"/>
      <c r="H102" s="99"/>
      <c r="I102" s="99"/>
      <c r="J102" s="99"/>
      <c r="K102" s="99"/>
      <c r="L102" s="99"/>
      <c r="M102" s="99"/>
      <c r="N102" s="99"/>
      <c r="O102" s="99"/>
      <c r="P102" s="99"/>
      <c r="Q102" s="99"/>
      <c r="R102" s="99"/>
      <c r="S102" s="99"/>
      <c r="T102" s="99"/>
      <c r="U102" s="99"/>
      <c r="V102" s="99"/>
      <c r="W102" s="99"/>
      <c r="X102" s="99"/>
      <c r="Y102" s="99"/>
      <c r="Z102" s="99"/>
    </row>
    <row r="103" spans="1:26" customFormat="1">
      <c r="A103" s="21" t="s">
        <v>475</v>
      </c>
      <c r="B103" s="22" t="s">
        <v>372</v>
      </c>
      <c r="C103" s="33" t="s">
        <v>360</v>
      </c>
      <c r="D103" s="33"/>
      <c r="E103" s="119" t="s">
        <v>365</v>
      </c>
      <c r="F103" s="99"/>
      <c r="G103" s="99"/>
      <c r="H103" s="99"/>
      <c r="I103" s="99"/>
      <c r="J103" s="99"/>
      <c r="K103" s="99"/>
      <c r="L103" s="99"/>
      <c r="M103" s="99"/>
      <c r="N103" s="99"/>
      <c r="O103" s="99"/>
      <c r="P103" s="99"/>
      <c r="Q103" s="99"/>
      <c r="R103" s="99"/>
      <c r="S103" s="99"/>
      <c r="T103" s="99"/>
      <c r="U103" s="99"/>
      <c r="V103" s="99"/>
      <c r="W103" s="99"/>
      <c r="X103" s="99"/>
      <c r="Y103" s="99"/>
      <c r="Z103" s="99"/>
    </row>
    <row r="104" spans="1:26" customFormat="1">
      <c r="A104" s="21" t="s">
        <v>476</v>
      </c>
      <c r="B104" s="22" t="s">
        <v>372</v>
      </c>
      <c r="C104" s="33" t="s">
        <v>363</v>
      </c>
      <c r="D104" s="35" t="s">
        <v>368</v>
      </c>
      <c r="E104" s="119" t="s">
        <v>361</v>
      </c>
      <c r="F104" s="99"/>
      <c r="G104" s="99"/>
      <c r="H104" s="99"/>
      <c r="I104" s="99"/>
      <c r="J104" s="99"/>
      <c r="K104" s="99"/>
      <c r="L104" s="99"/>
      <c r="M104" s="99"/>
      <c r="N104" s="99"/>
      <c r="O104" s="99"/>
      <c r="P104" s="99"/>
      <c r="Q104" s="99"/>
      <c r="R104" s="99"/>
      <c r="S104" s="99"/>
      <c r="T104" s="99"/>
      <c r="U104" s="99"/>
      <c r="V104" s="99"/>
      <c r="W104" s="99"/>
      <c r="X104" s="99"/>
      <c r="Y104" s="99"/>
      <c r="Z104" s="99"/>
    </row>
    <row r="105" spans="1:26" customFormat="1" ht="42">
      <c r="A105" s="21" t="s">
        <v>477</v>
      </c>
      <c r="B105" s="22" t="s">
        <v>397</v>
      </c>
      <c r="C105" s="33" t="s">
        <v>418</v>
      </c>
      <c r="D105" s="33"/>
      <c r="E105" s="119" t="s">
        <v>361</v>
      </c>
      <c r="F105" s="99"/>
      <c r="G105" s="99"/>
      <c r="H105" s="99"/>
      <c r="I105" s="99"/>
      <c r="J105" s="99"/>
      <c r="K105" s="99"/>
      <c r="L105" s="99"/>
      <c r="M105" s="99"/>
      <c r="N105" s="99"/>
      <c r="O105" s="99"/>
      <c r="P105" s="99"/>
      <c r="Q105" s="99"/>
      <c r="R105" s="99"/>
      <c r="S105" s="99"/>
      <c r="T105" s="99"/>
      <c r="U105" s="99"/>
      <c r="V105" s="99"/>
      <c r="W105" s="99"/>
      <c r="X105" s="99"/>
      <c r="Y105" s="99"/>
      <c r="Z105" s="99"/>
    </row>
    <row r="106" spans="1:26" customFormat="1">
      <c r="A106" s="21" t="s">
        <v>478</v>
      </c>
      <c r="B106" s="22" t="s">
        <v>414</v>
      </c>
      <c r="C106" s="33" t="s">
        <v>363</v>
      </c>
      <c r="D106" s="33"/>
      <c r="E106" s="119" t="s">
        <v>361</v>
      </c>
      <c r="F106" s="99"/>
      <c r="G106" s="99"/>
      <c r="H106" s="99"/>
      <c r="I106" s="99"/>
      <c r="J106" s="99"/>
      <c r="K106" s="99"/>
      <c r="L106" s="99"/>
      <c r="M106" s="99"/>
      <c r="N106" s="99"/>
      <c r="O106" s="99"/>
      <c r="P106" s="99"/>
      <c r="Q106" s="99"/>
      <c r="R106" s="99"/>
      <c r="S106" s="99"/>
      <c r="T106" s="99"/>
      <c r="U106" s="99"/>
      <c r="V106" s="99"/>
      <c r="W106" s="99"/>
      <c r="X106" s="99"/>
      <c r="Y106" s="99"/>
      <c r="Z106" s="99"/>
    </row>
    <row r="107" spans="1:26" customFormat="1">
      <c r="A107" s="21" t="s">
        <v>479</v>
      </c>
      <c r="B107" s="22" t="s">
        <v>286</v>
      </c>
      <c r="C107" s="33"/>
      <c r="D107" s="33"/>
      <c r="E107" s="119" t="s">
        <v>365</v>
      </c>
      <c r="F107" s="99"/>
      <c r="G107" s="99"/>
      <c r="H107" s="99"/>
      <c r="I107" s="99"/>
      <c r="J107" s="99"/>
      <c r="K107" s="99"/>
      <c r="L107" s="99"/>
      <c r="M107" s="99"/>
      <c r="N107" s="99"/>
      <c r="O107" s="99"/>
      <c r="P107" s="99"/>
      <c r="Q107" s="99"/>
      <c r="R107" s="99"/>
      <c r="S107" s="99"/>
      <c r="T107" s="99"/>
      <c r="U107" s="99"/>
      <c r="V107" s="99"/>
      <c r="W107" s="99"/>
      <c r="X107" s="99"/>
      <c r="Y107" s="99"/>
      <c r="Z107" s="99"/>
    </row>
    <row r="108" spans="1:26" customFormat="1">
      <c r="A108" s="21" t="s">
        <v>480</v>
      </c>
      <c r="B108" s="22" t="s">
        <v>359</v>
      </c>
      <c r="C108" s="33"/>
      <c r="D108" s="33"/>
      <c r="E108" s="119" t="s">
        <v>365</v>
      </c>
      <c r="F108" s="99"/>
      <c r="G108" s="99"/>
      <c r="H108" s="99"/>
      <c r="I108" s="99"/>
      <c r="J108" s="99"/>
      <c r="K108" s="99"/>
      <c r="L108" s="99"/>
      <c r="M108" s="99"/>
      <c r="N108" s="99"/>
      <c r="O108" s="99"/>
      <c r="P108" s="99"/>
      <c r="Q108" s="99"/>
      <c r="R108" s="99"/>
      <c r="S108" s="99"/>
      <c r="T108" s="99"/>
      <c r="U108" s="99"/>
      <c r="V108" s="99"/>
      <c r="W108" s="99"/>
      <c r="X108" s="99"/>
      <c r="Y108" s="99"/>
      <c r="Z108" s="99"/>
    </row>
    <row r="109" spans="1:26" customFormat="1">
      <c r="A109" s="21" t="s">
        <v>481</v>
      </c>
      <c r="B109" s="22" t="s">
        <v>359</v>
      </c>
      <c r="C109" s="33" t="s">
        <v>377</v>
      </c>
      <c r="D109" s="33"/>
      <c r="E109" s="119" t="s">
        <v>361</v>
      </c>
      <c r="F109" s="99"/>
      <c r="G109" s="99"/>
      <c r="H109" s="99"/>
      <c r="I109" s="99"/>
      <c r="J109" s="99"/>
      <c r="K109" s="99"/>
      <c r="L109" s="99"/>
      <c r="M109" s="99"/>
      <c r="N109" s="99"/>
      <c r="O109" s="99"/>
      <c r="P109" s="99"/>
      <c r="Q109" s="99"/>
      <c r="R109" s="99"/>
      <c r="S109" s="99"/>
      <c r="T109" s="99"/>
      <c r="U109" s="99"/>
      <c r="V109" s="99"/>
      <c r="W109" s="99"/>
      <c r="X109" s="99"/>
      <c r="Y109" s="99"/>
      <c r="Z109" s="99"/>
    </row>
    <row r="110" spans="1:26" customFormat="1">
      <c r="A110" s="21" t="s">
        <v>482</v>
      </c>
      <c r="B110" s="22" t="s">
        <v>372</v>
      </c>
      <c r="C110" s="33" t="s">
        <v>298</v>
      </c>
      <c r="D110" s="33"/>
      <c r="E110" s="119" t="s">
        <v>361</v>
      </c>
      <c r="F110" s="99"/>
      <c r="G110" s="99"/>
      <c r="H110" s="99"/>
      <c r="I110" s="99"/>
      <c r="J110" s="99"/>
      <c r="K110" s="99"/>
      <c r="L110" s="99"/>
      <c r="M110" s="99"/>
      <c r="N110" s="99"/>
      <c r="O110" s="99"/>
      <c r="P110" s="99"/>
      <c r="Q110" s="99"/>
      <c r="R110" s="99"/>
      <c r="S110" s="99"/>
      <c r="T110" s="99"/>
      <c r="U110" s="99"/>
      <c r="V110" s="99"/>
      <c r="W110" s="99"/>
      <c r="X110" s="99"/>
      <c r="Y110" s="99"/>
      <c r="Z110" s="99"/>
    </row>
    <row r="111" spans="1:26" customFormat="1">
      <c r="A111" s="21" t="s">
        <v>483</v>
      </c>
      <c r="B111" s="22" t="s">
        <v>401</v>
      </c>
      <c r="C111" s="33" t="s">
        <v>363</v>
      </c>
      <c r="D111" s="34" t="s">
        <v>15</v>
      </c>
      <c r="E111" s="119" t="s">
        <v>361</v>
      </c>
      <c r="F111" s="99"/>
      <c r="G111" s="99"/>
      <c r="H111" s="99"/>
      <c r="I111" s="99"/>
      <c r="J111" s="99"/>
      <c r="K111" s="99"/>
      <c r="L111" s="99"/>
      <c r="M111" s="99"/>
      <c r="N111" s="99"/>
      <c r="O111" s="99"/>
      <c r="P111" s="99"/>
      <c r="Q111" s="99"/>
      <c r="R111" s="99"/>
      <c r="S111" s="99"/>
      <c r="T111" s="99"/>
      <c r="U111" s="99"/>
      <c r="V111" s="99"/>
      <c r="W111" s="99"/>
      <c r="X111" s="99"/>
      <c r="Y111" s="99"/>
      <c r="Z111" s="99"/>
    </row>
    <row r="112" spans="1:26" customFormat="1">
      <c r="A112" s="21" t="s">
        <v>484</v>
      </c>
      <c r="B112" s="22" t="s">
        <v>286</v>
      </c>
      <c r="C112" s="33" t="s">
        <v>298</v>
      </c>
      <c r="D112" s="33"/>
      <c r="E112" s="119" t="s">
        <v>361</v>
      </c>
      <c r="F112" s="99"/>
      <c r="G112" s="99"/>
      <c r="H112" s="99"/>
      <c r="I112" s="99"/>
      <c r="J112" s="99"/>
      <c r="K112" s="99"/>
      <c r="L112" s="99"/>
      <c r="M112" s="99"/>
      <c r="N112" s="99"/>
      <c r="O112" s="99"/>
      <c r="P112" s="99"/>
      <c r="Q112" s="99"/>
      <c r="R112" s="99"/>
      <c r="S112" s="99"/>
      <c r="T112" s="99"/>
      <c r="U112" s="99"/>
      <c r="V112" s="99"/>
      <c r="W112" s="99"/>
      <c r="X112" s="99"/>
      <c r="Y112" s="99"/>
      <c r="Z112" s="99"/>
    </row>
    <row r="113" spans="1:26" customFormat="1">
      <c r="A113" s="21" t="s">
        <v>485</v>
      </c>
      <c r="B113" s="22" t="s">
        <v>379</v>
      </c>
      <c r="C113" s="33" t="s">
        <v>385</v>
      </c>
      <c r="D113" s="33"/>
      <c r="E113" s="119" t="s">
        <v>365</v>
      </c>
      <c r="F113" s="99"/>
      <c r="G113" s="99"/>
      <c r="H113" s="99"/>
      <c r="I113" s="99"/>
      <c r="J113" s="99"/>
      <c r="K113" s="99"/>
      <c r="L113" s="99"/>
      <c r="M113" s="99"/>
      <c r="N113" s="99"/>
      <c r="O113" s="99"/>
      <c r="P113" s="99"/>
      <c r="Q113" s="99"/>
      <c r="R113" s="99"/>
      <c r="S113" s="99"/>
      <c r="T113" s="99"/>
      <c r="U113" s="99"/>
      <c r="V113" s="99"/>
      <c r="W113" s="99"/>
      <c r="X113" s="99"/>
      <c r="Y113" s="99"/>
      <c r="Z113" s="99"/>
    </row>
    <row r="114" spans="1:26" customFormat="1">
      <c r="A114" s="21" t="s">
        <v>486</v>
      </c>
      <c r="B114" s="22" t="s">
        <v>421</v>
      </c>
      <c r="C114" s="33" t="s">
        <v>385</v>
      </c>
      <c r="D114" s="33"/>
      <c r="E114" s="119" t="s">
        <v>361</v>
      </c>
      <c r="F114" s="99"/>
      <c r="G114" s="99"/>
      <c r="H114" s="99"/>
      <c r="I114" s="99"/>
      <c r="J114" s="99"/>
      <c r="K114" s="99"/>
      <c r="L114" s="99"/>
      <c r="M114" s="99"/>
      <c r="N114" s="99"/>
      <c r="O114" s="99"/>
      <c r="P114" s="99"/>
      <c r="Q114" s="99"/>
      <c r="R114" s="99"/>
      <c r="S114" s="99"/>
      <c r="T114" s="99"/>
      <c r="U114" s="99"/>
      <c r="V114" s="99"/>
      <c r="W114" s="99"/>
      <c r="X114" s="99"/>
      <c r="Y114" s="99"/>
      <c r="Z114" s="99"/>
    </row>
    <row r="115" spans="1:26" customFormat="1">
      <c r="A115" s="21" t="s">
        <v>487</v>
      </c>
      <c r="B115" s="22" t="s">
        <v>286</v>
      </c>
      <c r="C115" s="33" t="s">
        <v>360</v>
      </c>
      <c r="D115" s="33"/>
      <c r="E115" s="119" t="s">
        <v>361</v>
      </c>
      <c r="F115" s="99"/>
      <c r="G115" s="99"/>
      <c r="H115" s="99"/>
      <c r="I115" s="99"/>
      <c r="J115" s="99"/>
      <c r="K115" s="99"/>
      <c r="L115" s="99"/>
      <c r="M115" s="99"/>
      <c r="N115" s="99"/>
      <c r="O115" s="99"/>
      <c r="P115" s="99"/>
      <c r="Q115" s="99"/>
      <c r="R115" s="99"/>
      <c r="S115" s="99"/>
      <c r="T115" s="99"/>
      <c r="U115" s="99"/>
      <c r="V115" s="99"/>
      <c r="W115" s="99"/>
      <c r="X115" s="99"/>
      <c r="Y115" s="99"/>
      <c r="Z115" s="99"/>
    </row>
    <row r="116" spans="1:26" customFormat="1">
      <c r="A116" s="21" t="s">
        <v>488</v>
      </c>
      <c r="B116" s="22" t="s">
        <v>286</v>
      </c>
      <c r="C116" s="33" t="s">
        <v>363</v>
      </c>
      <c r="D116" s="33"/>
      <c r="E116" s="119" t="s">
        <v>361</v>
      </c>
      <c r="F116" s="99"/>
      <c r="G116" s="99"/>
      <c r="H116" s="99"/>
      <c r="I116" s="99"/>
      <c r="J116" s="99"/>
      <c r="K116" s="99"/>
      <c r="L116" s="99"/>
      <c r="M116" s="99"/>
      <c r="N116" s="99"/>
      <c r="O116" s="99"/>
      <c r="P116" s="99"/>
      <c r="Q116" s="99"/>
      <c r="R116" s="99"/>
      <c r="S116" s="99"/>
      <c r="T116" s="99"/>
      <c r="U116" s="99"/>
      <c r="V116" s="99"/>
      <c r="W116" s="99"/>
      <c r="X116" s="99"/>
      <c r="Y116" s="99"/>
      <c r="Z116" s="99"/>
    </row>
    <row r="117" spans="1:26" customFormat="1">
      <c r="A117" s="21" t="s">
        <v>489</v>
      </c>
      <c r="B117" s="22" t="s">
        <v>397</v>
      </c>
      <c r="C117" s="33" t="s">
        <v>385</v>
      </c>
      <c r="D117" s="33"/>
      <c r="E117" s="119" t="s">
        <v>361</v>
      </c>
      <c r="F117" s="99"/>
      <c r="G117" s="99"/>
      <c r="H117" s="99"/>
      <c r="I117" s="99"/>
      <c r="J117" s="99"/>
      <c r="K117" s="99"/>
      <c r="L117" s="99"/>
      <c r="M117" s="99"/>
      <c r="N117" s="99"/>
      <c r="O117" s="99"/>
      <c r="P117" s="99"/>
      <c r="Q117" s="99"/>
      <c r="R117" s="99"/>
      <c r="S117" s="99"/>
      <c r="T117" s="99"/>
      <c r="U117" s="99"/>
      <c r="V117" s="99"/>
      <c r="W117" s="99"/>
      <c r="X117" s="99"/>
      <c r="Y117" s="99"/>
      <c r="Z117" s="99"/>
    </row>
    <row r="118" spans="1:26" customFormat="1">
      <c r="A118" s="21" t="s">
        <v>490</v>
      </c>
      <c r="B118" s="22" t="s">
        <v>397</v>
      </c>
      <c r="C118" s="33" t="s">
        <v>377</v>
      </c>
      <c r="D118" s="33"/>
      <c r="E118" s="120" t="s">
        <v>361</v>
      </c>
      <c r="F118" s="99"/>
      <c r="G118" s="99"/>
      <c r="H118" s="99"/>
      <c r="I118" s="99"/>
      <c r="J118" s="99"/>
      <c r="K118" s="99"/>
      <c r="L118" s="99"/>
      <c r="M118" s="99"/>
      <c r="N118" s="99"/>
      <c r="O118" s="99"/>
      <c r="P118" s="99"/>
      <c r="Q118" s="99"/>
      <c r="R118" s="99"/>
      <c r="S118" s="99"/>
      <c r="T118" s="99"/>
      <c r="U118" s="99"/>
      <c r="V118" s="99"/>
      <c r="W118" s="99"/>
      <c r="X118" s="99"/>
      <c r="Y118" s="99"/>
      <c r="Z118" s="99"/>
    </row>
    <row r="119" spans="1:26" customFormat="1">
      <c r="A119" s="21" t="s">
        <v>491</v>
      </c>
      <c r="B119" s="22" t="s">
        <v>286</v>
      </c>
      <c r="C119" s="33" t="s">
        <v>363</v>
      </c>
      <c r="D119" s="33"/>
      <c r="E119" s="119" t="s">
        <v>365</v>
      </c>
      <c r="F119" s="99"/>
      <c r="G119" s="99"/>
      <c r="H119" s="99"/>
      <c r="I119" s="99"/>
      <c r="J119" s="99"/>
      <c r="K119" s="99"/>
      <c r="L119" s="99"/>
      <c r="M119" s="99"/>
      <c r="N119" s="99"/>
      <c r="O119" s="99"/>
      <c r="P119" s="99"/>
      <c r="Q119" s="99"/>
      <c r="R119" s="99"/>
      <c r="S119" s="99"/>
      <c r="T119" s="99"/>
      <c r="U119" s="99"/>
      <c r="V119" s="99"/>
      <c r="W119" s="99"/>
      <c r="X119" s="99"/>
      <c r="Y119" s="99"/>
      <c r="Z119" s="99"/>
    </row>
    <row r="120" spans="1:26" customFormat="1" ht="39" customHeight="1">
      <c r="A120" s="21" t="s">
        <v>492</v>
      </c>
      <c r="B120" s="22" t="s">
        <v>286</v>
      </c>
      <c r="C120" s="33" t="s">
        <v>360</v>
      </c>
      <c r="D120" s="33"/>
      <c r="E120" s="119" t="s">
        <v>365</v>
      </c>
      <c r="F120" s="99"/>
      <c r="G120" s="99"/>
      <c r="H120" s="99"/>
      <c r="I120" s="99"/>
      <c r="J120" s="99"/>
      <c r="K120" s="99"/>
      <c r="L120" s="99"/>
      <c r="M120" s="99"/>
      <c r="N120" s="99"/>
      <c r="O120" s="99"/>
      <c r="P120" s="99"/>
      <c r="Q120" s="99"/>
      <c r="R120" s="99"/>
      <c r="S120" s="99"/>
      <c r="T120" s="99"/>
      <c r="U120" s="99"/>
      <c r="V120" s="99"/>
      <c r="W120" s="99"/>
      <c r="X120" s="99"/>
      <c r="Y120" s="99"/>
      <c r="Z120" s="99"/>
    </row>
    <row r="121" spans="1:26" customFormat="1">
      <c r="A121" s="115"/>
      <c r="B121" s="92"/>
      <c r="C121" s="91"/>
      <c r="D121" s="91"/>
      <c r="E121" s="121"/>
      <c r="F121" s="99"/>
      <c r="G121" s="99"/>
      <c r="H121" s="99"/>
      <c r="I121" s="99"/>
      <c r="J121" s="99"/>
      <c r="K121" s="99"/>
      <c r="L121" s="99"/>
      <c r="M121" s="99"/>
      <c r="N121" s="99"/>
      <c r="O121" s="99"/>
      <c r="P121" s="99"/>
      <c r="Q121" s="99"/>
      <c r="R121" s="99"/>
      <c r="S121" s="99"/>
      <c r="T121" s="99"/>
      <c r="U121" s="99"/>
      <c r="V121" s="99"/>
      <c r="W121" s="99"/>
      <c r="X121" s="99"/>
      <c r="Y121" s="99"/>
      <c r="Z121" s="99"/>
    </row>
  </sheetData>
  <autoFilter ref="A3:E120" xr:uid="{848E5BF1-7D48-4932-A7A3-F53C78884F3F}">
    <sortState xmlns:xlrd2="http://schemas.microsoft.com/office/spreadsheetml/2017/richdata2" ref="A4:E120">
      <sortCondition ref="A3:A114"/>
    </sortState>
  </autoFilter>
  <mergeCells count="2">
    <mergeCell ref="A2:E2"/>
    <mergeCell ref="B1:E1"/>
  </mergeCells>
  <conditionalFormatting sqref="A1:A1048576">
    <cfRule type="duplicateValues" dxfId="3" priority="1"/>
  </conditionalFormatting>
  <conditionalFormatting sqref="E4:E1048576">
    <cfRule type="containsText" dxfId="2" priority="2" operator="containsText" text="Informed">
      <formula>NOT(ISERROR(SEARCH("Informed",E4)))</formula>
    </cfRule>
    <cfRule type="containsText" dxfId="0" priority="4" operator="containsText" text="Engaged">
      <formula>NOT(ISERROR(SEARCH("Engaged",E4)))</formula>
    </cfRule>
  </conditionalFormatting>
  <dataValidations count="1">
    <dataValidation type="list" allowBlank="1" showInputMessage="1" showErrorMessage="1" sqref="E4:E1048576" xr:uid="{5063C2BA-E609-445E-B228-7BF4D867C27B}">
      <formula1>"Informed, Engaged"</formula1>
    </dataValidation>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F3393872-6BB2-43E9-8353-51A271FE3561}">
            <xm:f>NOT(ISERROR(SEARCH(BLANK,E4)))</xm:f>
            <xm:f>BLANK</xm:f>
            <x14:dxf>
              <font>
                <color rgb="FF9C0006"/>
              </font>
              <fill>
                <patternFill>
                  <bgColor rgb="FFFFC7CE"/>
                </patternFill>
              </fill>
            </x14:dxf>
          </x14:cfRule>
          <xm:sqref>E4:E1048576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1735AE5-4FAF-4ACF-A488-728CF537F577}">
          <x14:formula1>
            <xm:f>SOURCE!$B$3:$B$14</xm:f>
          </x14:formula1>
          <xm:sqref>B4:B1048576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F6FC2-AA72-4D7B-AB61-177C342911A5}">
  <dimension ref="B2:B42"/>
  <sheetViews>
    <sheetView workbookViewId="0">
      <selection activeCell="B32" sqref="B32"/>
    </sheetView>
  </sheetViews>
  <sheetFormatPr defaultColWidth="9.1796875" defaultRowHeight="14"/>
  <cols>
    <col min="1" max="1" width="8.54296875" style="55" customWidth="1"/>
    <col min="2" max="2" width="69.453125" style="55" customWidth="1"/>
    <col min="3" max="16384" width="9.1796875" style="55"/>
  </cols>
  <sheetData>
    <row r="2" spans="2:2" ht="12" customHeight="1">
      <c r="B2" s="97" t="s">
        <v>493</v>
      </c>
    </row>
    <row r="3" spans="2:2" ht="12" customHeight="1">
      <c r="B3" s="68" t="s">
        <v>414</v>
      </c>
    </row>
    <row r="4" spans="2:2" ht="12" customHeight="1">
      <c r="B4" s="68" t="s">
        <v>421</v>
      </c>
    </row>
    <row r="5" spans="2:2" ht="12" customHeight="1">
      <c r="B5" s="68" t="s">
        <v>286</v>
      </c>
    </row>
    <row r="6" spans="2:2" ht="12" customHeight="1">
      <c r="B6" s="68" t="s">
        <v>367</v>
      </c>
    </row>
    <row r="7" spans="2:2" ht="12" customHeight="1">
      <c r="B7" s="68" t="s">
        <v>387</v>
      </c>
    </row>
    <row r="8" spans="2:2" ht="12" customHeight="1">
      <c r="B8" s="68" t="s">
        <v>397</v>
      </c>
    </row>
    <row r="9" spans="2:2" ht="12" customHeight="1">
      <c r="B9" s="68" t="s">
        <v>359</v>
      </c>
    </row>
    <row r="10" spans="2:2" ht="12" customHeight="1">
      <c r="B10" s="68" t="s">
        <v>372</v>
      </c>
    </row>
    <row r="11" spans="2:2" ht="12" customHeight="1">
      <c r="B11" s="68" t="s">
        <v>379</v>
      </c>
    </row>
    <row r="12" spans="2:2" ht="12" customHeight="1">
      <c r="B12" s="68" t="s">
        <v>464</v>
      </c>
    </row>
    <row r="13" spans="2:2" ht="12" customHeight="1">
      <c r="B13" s="68" t="s">
        <v>374</v>
      </c>
    </row>
    <row r="14" spans="2:2">
      <c r="B14" s="68" t="s">
        <v>401</v>
      </c>
    </row>
    <row r="16" spans="2:2">
      <c r="B16" s="69" t="s">
        <v>1089</v>
      </c>
    </row>
    <row r="17" spans="2:2">
      <c r="B17" s="68" t="s">
        <v>298</v>
      </c>
    </row>
    <row r="18" spans="2:2">
      <c r="B18" s="68" t="s">
        <v>1090</v>
      </c>
    </row>
    <row r="19" spans="2:2">
      <c r="B19" s="68" t="s">
        <v>294</v>
      </c>
    </row>
    <row r="20" spans="2:2">
      <c r="B20" s="68" t="s">
        <v>1091</v>
      </c>
    </row>
    <row r="21" spans="2:2">
      <c r="B21" s="68" t="s">
        <v>302</v>
      </c>
    </row>
    <row r="22" spans="2:2">
      <c r="B22" s="68" t="s">
        <v>347</v>
      </c>
    </row>
    <row r="23" spans="2:2">
      <c r="B23" s="68" t="s">
        <v>329</v>
      </c>
    </row>
    <row r="24" spans="2:2">
      <c r="B24" s="68" t="s">
        <v>621</v>
      </c>
    </row>
    <row r="25" spans="2:2">
      <c r="B25" s="68" t="s">
        <v>306</v>
      </c>
    </row>
    <row r="27" spans="2:2">
      <c r="B27" s="69" t="s">
        <v>1092</v>
      </c>
    </row>
    <row r="28" spans="2:2">
      <c r="B28" s="68" t="s">
        <v>1093</v>
      </c>
    </row>
    <row r="29" spans="2:2">
      <c r="B29" s="68" t="s">
        <v>1094</v>
      </c>
    </row>
    <row r="30" spans="2:2">
      <c r="B30" s="68" t="s">
        <v>1095</v>
      </c>
    </row>
    <row r="31" spans="2:2">
      <c r="B31" s="68" t="s">
        <v>343</v>
      </c>
    </row>
    <row r="33" spans="2:2">
      <c r="B33" s="97" t="s">
        <v>1096</v>
      </c>
    </row>
    <row r="34" spans="2:2">
      <c r="B34" s="68" t="s">
        <v>503</v>
      </c>
    </row>
    <row r="35" spans="2:2">
      <c r="B35" s="68" t="s">
        <v>673</v>
      </c>
    </row>
    <row r="36" spans="2:2">
      <c r="B36" s="68" t="s">
        <v>540</v>
      </c>
    </row>
    <row r="37" spans="2:2">
      <c r="B37" s="68" t="s">
        <v>762</v>
      </c>
    </row>
    <row r="38" spans="2:2">
      <c r="B38" s="68" t="s">
        <v>531</v>
      </c>
    </row>
    <row r="39" spans="2:2">
      <c r="B39" s="68" t="s">
        <v>528</v>
      </c>
    </row>
    <row r="40" spans="2:2">
      <c r="B40" s="68" t="s">
        <v>543</v>
      </c>
    </row>
    <row r="41" spans="2:2">
      <c r="B41" s="68" t="s">
        <v>525</v>
      </c>
    </row>
    <row r="42" spans="2:2">
      <c r="B42" s="68" t="s">
        <v>520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dimension ref="A1:C12"/>
  <sheetViews>
    <sheetView workbookViewId="0">
      <selection activeCell="C16" sqref="C16"/>
    </sheetView>
  </sheetViews>
  <sheetFormatPr defaultRowHeight="14.5"/>
  <cols>
    <col min="1" max="1" width="20.81640625" customWidth="1"/>
    <col min="2" max="2" width="31.1796875" customWidth="1"/>
    <col min="3" max="3" width="36.453125" customWidth="1"/>
  </cols>
  <sheetData>
    <row r="1" spans="1:3" s="1" customFormat="1">
      <c r="A1" s="1" t="s">
        <v>493</v>
      </c>
      <c r="B1" s="1" t="s">
        <v>287</v>
      </c>
      <c r="C1" s="1" t="s">
        <v>1097</v>
      </c>
    </row>
    <row r="2" spans="1:3" s="1" customFormat="1">
      <c r="A2" s="5" t="s">
        <v>1098</v>
      </c>
      <c r="C2" t="s">
        <v>723</v>
      </c>
    </row>
    <row r="3" spans="1:3">
      <c r="A3" s="6" t="s">
        <v>1099</v>
      </c>
      <c r="B3" s="4" t="s">
        <v>294</v>
      </c>
      <c r="C3" t="s">
        <v>502</v>
      </c>
    </row>
    <row r="4" spans="1:3">
      <c r="A4" s="6" t="s">
        <v>1100</v>
      </c>
      <c r="B4" s="4" t="s">
        <v>621</v>
      </c>
      <c r="C4" t="s">
        <v>506</v>
      </c>
    </row>
    <row r="5" spans="1:3" ht="25">
      <c r="A5" s="6" t="s">
        <v>1101</v>
      </c>
      <c r="B5" s="4" t="s">
        <v>302</v>
      </c>
      <c r="C5" t="s">
        <v>984</v>
      </c>
    </row>
    <row r="6" spans="1:3" ht="25">
      <c r="A6" s="6" t="s">
        <v>1102</v>
      </c>
      <c r="B6" s="4" t="s">
        <v>306</v>
      </c>
    </row>
    <row r="7" spans="1:3" ht="37.5">
      <c r="A7" s="6" t="s">
        <v>1103</v>
      </c>
      <c r="B7" s="4" t="s">
        <v>347</v>
      </c>
    </row>
    <row r="8" spans="1:3">
      <c r="A8" s="6" t="s">
        <v>1085</v>
      </c>
      <c r="B8" s="4" t="s">
        <v>329</v>
      </c>
    </row>
    <row r="9" spans="1:3">
      <c r="A9" s="6" t="s">
        <v>1104</v>
      </c>
      <c r="B9" s="7" t="s">
        <v>1091</v>
      </c>
    </row>
    <row r="10" spans="1:3">
      <c r="A10" s="6" t="s">
        <v>1105</v>
      </c>
      <c r="B10" s="4" t="s">
        <v>1090</v>
      </c>
    </row>
    <row r="11" spans="1:3">
      <c r="A11" s="6" t="s">
        <v>1106</v>
      </c>
    </row>
    <row r="12" spans="1:3">
      <c r="A12" s="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077ea8-ce18-4a34-8b26-56895e5db05c" xsi:nil="true"/>
    <lcf76f155ced4ddcb4097134ff3c332f xmlns="87b1edde-b6ca-4570-a094-77e9e1322994">
      <Terms xmlns="http://schemas.microsoft.com/office/infopath/2007/PartnerControls"/>
    </lcf76f155ced4ddcb4097134ff3c332f>
    <DocStatus xmlns="87b1edde-b6ca-4570-a094-77e9e1322994" xsi:nil="true"/>
    <Staff xmlns="87b1edde-b6ca-4570-a094-77e9e1322994">
      <UserInfo>
        <DisplayName/>
        <AccountId xsi:nil="true"/>
        <AccountType/>
      </UserInfo>
    </Staff>
    <QACheck xmlns="87b1edde-b6ca-4570-a094-77e9e1322994">
      <Value>New Addition</Value>
    </QACheck>
    <Comment xmlns="87b1edde-b6ca-4570-a094-77e9e13229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146D49CC6E0E4497ED8446CAA83E5C" ma:contentTypeVersion="35" ma:contentTypeDescription="Create a new document." ma:contentTypeScope="" ma:versionID="14c002247fc9ff994b8cb360608acf66">
  <xsd:schema xmlns:xsd="http://www.w3.org/2001/XMLSchema" xmlns:xs="http://www.w3.org/2001/XMLSchema" xmlns:p="http://schemas.microsoft.com/office/2006/metadata/properties" xmlns:ns2="87b1edde-b6ca-4570-a094-77e9e1322994" xmlns:ns3="47077ea8-ce18-4a34-8b26-56895e5db05c" targetNamespace="http://schemas.microsoft.com/office/2006/metadata/properties" ma:root="true" ma:fieldsID="aea4683a6c6288dc062b4a98bb365922" ns2:_="" ns3:_="">
    <xsd:import namespace="87b1edde-b6ca-4570-a094-77e9e1322994"/>
    <xsd:import namespace="47077ea8-ce18-4a34-8b26-56895e5db05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ocStatus" minOccurs="0"/>
                <xsd:element ref="ns2:Staff" minOccurs="0"/>
                <xsd:element ref="ns2:QACheck"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1edde-b6ca-4570-a094-77e9e1322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cea349-92a1-4d03-934f-01dfd14a7b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Status" ma:index="26" nillable="true" ma:displayName="Doc Status" ma:format="Dropdown" ma:internalName="DocStatus">
      <xsd:simpleType>
        <xsd:restriction base="dms:Choice">
          <xsd:enumeration value="Archive"/>
          <xsd:enumeration value="Active"/>
          <xsd:enumeration value="Draft"/>
        </xsd:restriction>
      </xsd:simpleType>
    </xsd:element>
    <xsd:element name="Staff" ma:index="27" nillable="true" ma:displayName="Staff" ma:format="Dropdown" ma:list="UserInfo" ma:SharePointGroup="0" ma:internalName="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ACheck" ma:index="28" nillable="true" ma:displayName="QA Check" ma:default="New Addition" ma:format="Dropdown" ma:internalName="QACheck">
      <xsd:complexType>
        <xsd:complexContent>
          <xsd:extension base="dms:MultiChoiceFillIn">
            <xsd:sequence>
              <xsd:element name="Value" maxOccurs="unbounded" minOccurs="0" nillable="true">
                <xsd:simpleType>
                  <xsd:union memberTypes="dms:Text">
                    <xsd:simpleType>
                      <xsd:restriction base="dms:Choice">
                        <xsd:enumeration value="New Addition"/>
                        <xsd:enumeration value="Errors"/>
                        <xsd:enumeration value="In progress"/>
                        <xsd:enumeration value="Complete"/>
                      </xsd:restriction>
                    </xsd:simpleType>
                  </xsd:union>
                </xsd:simpleType>
              </xsd:element>
            </xsd:sequence>
          </xsd:extension>
        </xsd:complexContent>
      </xsd:complexType>
    </xsd:element>
    <xsd:element name="Comment" ma:index="29" nillable="true" ma:displayName="Comment" ma:description="Allow comments for all to see" ma:format="Dropdown" ma:internalName="Comment">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077ea8-ce18-4a34-8b26-56895e5db05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6f0d91-b2ab-483f-9e73-19d2b5d8557e}" ma:internalName="TaxCatchAll" ma:showField="CatchAllData" ma:web="47077ea8-ce18-4a34-8b26-56895e5db0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9AD32E-F996-44DF-8FF1-5C33DE5A5A53}">
  <ds:schemaRefs>
    <ds:schemaRef ds:uri="http://schemas.microsoft.com/office/2006/metadata/properties"/>
    <ds:schemaRef ds:uri="http://schemas.microsoft.com/office/infopath/2007/PartnerControls"/>
    <ds:schemaRef ds:uri="47077ea8-ce18-4a34-8b26-56895e5db05c"/>
    <ds:schemaRef ds:uri="87b1edde-b6ca-4570-a094-77e9e1322994"/>
  </ds:schemaRefs>
</ds:datastoreItem>
</file>

<file path=customXml/itemProps2.xml><?xml version="1.0" encoding="utf-8"?>
<ds:datastoreItem xmlns:ds="http://schemas.openxmlformats.org/officeDocument/2006/customXml" ds:itemID="{35D51554-CD5A-4000-A838-DFB98EA2BA15}">
  <ds:schemaRefs>
    <ds:schemaRef ds:uri="http://schemas.microsoft.com/sharepoint/v3/contenttype/forms"/>
  </ds:schemaRefs>
</ds:datastoreItem>
</file>

<file path=customXml/itemProps3.xml><?xml version="1.0" encoding="utf-8"?>
<ds:datastoreItem xmlns:ds="http://schemas.openxmlformats.org/officeDocument/2006/customXml" ds:itemID="{C8CB5786-28B1-4320-B549-3476BD76C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1edde-b6ca-4570-a094-77e9e1322994"/>
    <ds:schemaRef ds:uri="47077ea8-ce18-4a34-8b26-56895e5db0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Project overview </vt:lpstr>
      <vt:lpstr>High-level Summary</vt:lpstr>
      <vt:lpstr>Detailed Feedback</vt:lpstr>
      <vt:lpstr>Dispute Resolution</vt:lpstr>
      <vt:lpstr>Engagement Activities</vt:lpstr>
      <vt:lpstr>Technical Committee</vt:lpstr>
      <vt:lpstr>Stakeholder list</vt:lpstr>
      <vt:lpstr>SOURCE</vt:lpstr>
      <vt:lpstr>Reference Data</vt:lpstr>
      <vt:lpstr>'Detailed Feedback'!Print_Area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WEST,Shannon</dc:creator>
  <cp:keywords/>
  <dc:description/>
  <cp:lastModifiedBy>Nikki Muscat</cp:lastModifiedBy>
  <cp:revision/>
  <dcterms:created xsi:type="dcterms:W3CDTF">2023-05-25T03:52:53Z</dcterms:created>
  <dcterms:modified xsi:type="dcterms:W3CDTF">2026-10-13T20:03:20Z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2023-05-25T03:58:58Z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d0448b4c-cffd-4643-ad58-0f9285885c69</vt:lpwstr>
  </property>
  <property fmtid="{D5CDD505-2E9C-101B-9397-08002B2CF9AE}" pid="8" name="MSIP_Label_79d889eb-932f-4752-8739-64d25806ef64_ContentBits">
    <vt:lpwstr>0</vt:lpwstr>
  </property>
  <property fmtid="{D5CDD505-2E9C-101B-9397-08002B2CF9AE}" pid="9" name="ContentTypeId">
    <vt:lpwstr>0x010100FE146D49CC6E0E4497ED8446CAA83E5C</vt:lpwstr>
  </property>
  <property fmtid="{D5CDD505-2E9C-101B-9397-08002B2CF9AE}" pid="10" name="MediaServiceImageTags">
    <vt:lpwstr/>
  </property>
  <property fmtid="{D5CDD505-2E9C-101B-9397-08002B2CF9AE}" pid="11" name="DocumentStatus">
    <vt:lpwstr>;#Not Yet Started;#</vt:lpwstr>
  </property>
  <property fmtid="{D5CDD505-2E9C-101B-9397-08002B2CF9AE}" pid="12" name="Progress">
    <vt:lpwstr>Review complete</vt:lpwstr>
  </property>
</Properties>
</file>